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infos.xml" ContentType="application/vnd.wps-officedocument.woinfo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E:\2023-2024学年第一学期\报账\财务公开\"/>
    </mc:Choice>
  </mc:AlternateContent>
  <xr:revisionPtr revIDLastSave="0" documentId="13_ncr:1_{AAD3BA54-11E9-4BA8-93E5-47396830FF82}" xr6:coauthVersionLast="47" xr6:coauthVersionMax="47" xr10:uidLastSave="{00000000-0000-0000-0000-000000000000}"/>
  <bookViews>
    <workbookView xWindow="-120" yWindow="-120" windowWidth="29040" windowHeight="15840" xr2:uid="{00000000-000D-0000-FFFF-FFFF00000000}"/>
  </bookViews>
  <sheets>
    <sheet name="收入支出总表10月（付娆统一填写）" sheetId="11" r:id="rId1"/>
    <sheet name="支出明细表（报销人填写）" sheetId="5" r:id="rId2"/>
    <sheet name="收入明细表（报销人或项目负责人填写）" sheetId="6" r:id="rId3"/>
  </sheets>
  <definedNames>
    <definedName name="_xlnm.Print_Titles" localSheetId="1">'支出明细表（报销人填写）'!$4:$4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5" l="1"/>
  <c r="C15" i="6"/>
  <c r="I20" i="11"/>
  <c r="H20" i="11"/>
  <c r="G20" i="11"/>
  <c r="F20" i="11"/>
  <c r="E20" i="11"/>
  <c r="D20" i="11"/>
  <c r="C20" i="11"/>
  <c r="J18" i="11"/>
  <c r="J17" i="11"/>
  <c r="J16" i="11"/>
  <c r="J15" i="11"/>
  <c r="J14" i="11"/>
  <c r="J13" i="11"/>
  <c r="J12" i="11"/>
  <c r="J20" i="11" s="1"/>
  <c r="J11" i="11"/>
  <c r="J10" i="11"/>
  <c r="J9" i="11"/>
  <c r="J8" i="11"/>
  <c r="J7" i="11"/>
</calcChain>
</file>

<file path=xl/sharedStrings.xml><?xml version="1.0" encoding="utf-8"?>
<sst xmlns="http://schemas.openxmlformats.org/spreadsheetml/2006/main" count="88" uniqueCount="71">
  <si>
    <r>
      <rPr>
        <sz val="10"/>
        <color rgb="FF000000"/>
        <rFont val="宋体"/>
        <family val="3"/>
        <charset val="134"/>
      </rPr>
      <t>附件</t>
    </r>
    <r>
      <rPr>
        <sz val="10"/>
        <color rgb="FF000000"/>
        <rFont val="Arial"/>
        <family val="2"/>
      </rPr>
      <t>2</t>
    </r>
  </si>
  <si>
    <t>海南热带海洋学院财务信息公开收入支出总表</t>
  </si>
  <si>
    <t>单位（盖章）：国际学院</t>
  </si>
  <si>
    <t>序号</t>
  </si>
  <si>
    <t>项目名称</t>
  </si>
  <si>
    <t>上年结余数</t>
  </si>
  <si>
    <t>本年预算数</t>
  </si>
  <si>
    <t>预算调整数</t>
  </si>
  <si>
    <t>本月收入</t>
  </si>
  <si>
    <t>本年累计收入</t>
  </si>
  <si>
    <t>本月支出</t>
  </si>
  <si>
    <t>本年累计支出</t>
  </si>
  <si>
    <t>本年结余</t>
  </si>
  <si>
    <t>办公经费卡下发</t>
  </si>
  <si>
    <t>实习实践经费卡下发（无经费总额）</t>
  </si>
  <si>
    <t>-</t>
  </si>
  <si>
    <t>自贸港建设背景下海南中外合作办学高质量发展研究（廖民生）</t>
  </si>
  <si>
    <t>科研项目：新时代共同富裕视角下大三亚乡村旅游与乡村振兴耦合协调发展及实现路径研究（张建强）</t>
  </si>
  <si>
    <t>科研项目《基于层次分析法技术对海南生态旅游活动目的地管理模式研究》(毋茜）</t>
  </si>
  <si>
    <t>海南自贸港建设背景下12大产业对应的高校专业动态调整机制的研究（鲁晓丽）</t>
  </si>
  <si>
    <t>基于模因论的高校雅思写作教学研究（王佳旺）</t>
  </si>
  <si>
    <t>瑞士应用技术大学经管专业人才培养模式借鉴研究（陈滋欣）</t>
  </si>
  <si>
    <t>海南省高等学校教育教学改革研究项目配套经费： 基于OBE理念的本科院校校企协同育人模式研究与实践（张建强）</t>
  </si>
  <si>
    <t>校级课程思政示范案例《旅行社导游招聘之导游词创作》（张建强）</t>
  </si>
  <si>
    <t>合   计：</t>
  </si>
  <si>
    <t>附件4</t>
  </si>
  <si>
    <t>海南热带海洋学院财务信息公开支出明细表</t>
  </si>
  <si>
    <t xml:space="preserve">                                                                                              </t>
  </si>
  <si>
    <t>单位：元</t>
  </si>
  <si>
    <t>经费来源</t>
  </si>
  <si>
    <t>报销金额</t>
  </si>
  <si>
    <t>报销人</t>
  </si>
  <si>
    <t>报销事由</t>
  </si>
  <si>
    <t>支出说明</t>
  </si>
  <si>
    <t>公用经费</t>
  </si>
  <si>
    <t>王雨哲</t>
  </si>
  <si>
    <t>刘泽</t>
  </si>
  <si>
    <t>文明修身工程倡议书（11月15日报销）</t>
  </si>
  <si>
    <t>宣传册3.9/张*300张=1170元</t>
  </si>
  <si>
    <t>奥方集中授课教师接送用车（11月10日报销）</t>
  </si>
  <si>
    <t>2023年10月21日-2023年10月27日期间奥方集中授课教师Elisabeth接送，机场-酒店-校园，共13趟，每趟100元，共1300元（对公转账）；2023年10月28日-2023年11月4日期间奥方集中授课教师Markus接送，机场-酒店-校园，共15趟，每趟100元，共1500元（对公转账）；累计2800元。（对公转账）</t>
  </si>
  <si>
    <t>运动会（11月28日报销）</t>
  </si>
  <si>
    <t>运动员保险20元/人*28人=560元，方阵服装75元/件*79件=5925元，矿泉水24元/箱*20箱=480元，学院院旗帜220元/面，共计7185元</t>
  </si>
  <si>
    <t>鲁晓丽</t>
  </si>
  <si>
    <t>差旅费（11月28日报销）</t>
  </si>
  <si>
    <t>鲁晓丽书记和陈滋欣老师于11月17日到11月18日前往海口参加2023年海南国有企业高校毕业生专场招聘会。城市间往返交通费票据3张（鲁晓丽2张自驾油票，共计380元；陈滋欣1张自驾油票，共计500元，实报382元；交通费共计762元）；海口1晚住宿费298元（陈滋欣支付）；鲁晓丽2天出差补助360元；陈滋欣2天出差补助360元；累计1780元（分别转鲁晓丽公务卡740元；陈滋欣公务卡1040元）。</t>
  </si>
  <si>
    <t>陈滋欣</t>
  </si>
  <si>
    <t>2020级市场营销（中奥）A、B班专业实习学生补贴报销（11月15日报销）</t>
  </si>
  <si>
    <t>学生补助440元/人*43人=18920元</t>
  </si>
  <si>
    <t>海南自贸港建设背景下12大产业对应的高校专业动态调整机制的研究</t>
  </si>
  <si>
    <t>差旅费（11月7日报销）</t>
  </si>
  <si>
    <t>鲁晓丽书记于10月23日前往物流协会对相关产业进行调研。城市间往返交通费票据5张（火车票2张，共计238元；出租车票3张，共计66.6元）；1天出差补助180元；共计484.6元。</t>
  </si>
  <si>
    <t xml:space="preserve">       备注：1、各单位每月应在本单位信息公开微信群中向本单位的全体教职员工公开财务信息。</t>
  </si>
  <si>
    <t>2、各单位每月25日前公开上一月份本单位的财务信息。</t>
  </si>
  <si>
    <t>3、各单位按照本单位项目预算明细逐项进行公开，说明应详实具体，清晰明了。</t>
  </si>
  <si>
    <t>4、项目名称按经费卡填列</t>
  </si>
  <si>
    <t>附件3</t>
  </si>
  <si>
    <t>海南热带海洋学院财务信息公开收入明细表</t>
  </si>
  <si>
    <t>时间：2023年11月</t>
  </si>
  <si>
    <t>收入明细</t>
  </si>
  <si>
    <t>收入说明</t>
  </si>
  <si>
    <t>切块经费</t>
    <phoneticPr fontId="16" type="noConversion"/>
  </si>
  <si>
    <t>实习见习</t>
    <phoneticPr fontId="16" type="noConversion"/>
  </si>
  <si>
    <t>时间：2023年11月</t>
    <phoneticPr fontId="16" type="noConversion"/>
  </si>
  <si>
    <t>陈贤伟</t>
  </si>
  <si>
    <t>新生杯系列活动报销，球衣等</t>
  </si>
  <si>
    <t>2023年9月-11月，新生杯篮球赛、羽毛球赛、啦啦操、趣味运动会等购买饮用水共计24元/箱*21箱，发票2张，共计504元，购买服装发票5张，(1.羽毛球服：76.5元/件*11=845元 2. 排球服：87.13元/件*30=2640元 3. 篮球服：84.16元/件*44=3740元 4. 啦啦操服装：24.76元/件*10=279元 51元/件*10=511元)，共计8020.8元，保险费发票6张，共计2390元，乒乓球等物料发票1张，共计77元，总计10991.8元。</t>
  </si>
  <si>
    <t>公用经费（国际合作交流项目）经费卡下发</t>
  </si>
  <si>
    <t>公用经费（学生奖学金）经费卡下发</t>
    <phoneticPr fontId="16" type="noConversion"/>
  </si>
  <si>
    <t>公用经费（学生赴奥）经费卡下发</t>
    <phoneticPr fontId="16" type="noConversion"/>
  </si>
  <si>
    <t>公用经费（学生游学及活动）经费卡下发</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</si>
</sst>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7" x14ac:knownFonts="1">
    <font>
      <sz val="11"/>
      <color theme="1"/>
      <name val="宋体"/>
      <charset val="134"/>
      <scheme val="minor"/>
    </font>
    <font>
      <b/>
      <sz val="12"/>
      <color rgb="FF000000"/>
      <name val="仿宋"/>
      <family val="3"/>
      <charset val="134"/>
    </font>
    <font>
      <b/>
      <sz val="16"/>
      <color indexed="8"/>
      <name val="仿宋"/>
      <family val="3"/>
      <charset val="134"/>
    </font>
    <font>
      <b/>
      <sz val="12"/>
      <color indexed="8"/>
      <name val="仿宋"/>
      <family val="3"/>
      <charset val="134"/>
    </font>
    <font>
      <sz val="10"/>
      <color indexed="8"/>
      <name val="仿宋"/>
      <family val="3"/>
      <charset val="134"/>
    </font>
    <font>
      <sz val="10"/>
      <color rgb="FF000000"/>
      <name val="仿宋"/>
      <family val="3"/>
      <charset val="134"/>
    </font>
    <font>
      <b/>
      <sz val="12"/>
      <color theme="1"/>
      <name val="仿宋"/>
      <family val="3"/>
      <charset val="134"/>
    </font>
    <font>
      <b/>
      <sz val="16"/>
      <color theme="1"/>
      <name val="仿宋"/>
      <family val="3"/>
      <charset val="134"/>
    </font>
    <font>
      <sz val="11"/>
      <color rgb="FF000000"/>
      <name val="宋体"/>
      <family val="3"/>
      <charset val="134"/>
      <scheme val="minor"/>
    </font>
    <font>
      <sz val="11"/>
      <color rgb="FF000000"/>
      <name val="仿宋"/>
      <family val="3"/>
      <charset val="134"/>
    </font>
    <font>
      <sz val="11"/>
      <color theme="1"/>
      <name val="仿宋"/>
      <family val="3"/>
      <charset val="134"/>
    </font>
    <font>
      <sz val="11"/>
      <color rgb="FF000000"/>
      <name val="宋体"/>
      <family val="3"/>
      <charset val="134"/>
    </font>
    <font>
      <sz val="10"/>
      <color indexed="8"/>
      <name val="Arial"/>
      <family val="2"/>
    </font>
    <font>
      <sz val="10"/>
      <color rgb="FF000000"/>
      <name val="宋体"/>
      <family val="3"/>
      <charset val="134"/>
    </font>
    <font>
      <sz val="10"/>
      <color rgb="FF000000"/>
      <name val="Arial"/>
      <family val="2"/>
    </font>
    <font>
      <sz val="11"/>
      <color theme="1"/>
      <name val="宋体"/>
      <family val="3"/>
      <charset val="134"/>
      <scheme val="minor"/>
    </font>
    <font>
      <sz val="9"/>
      <name val="宋体"/>
      <family val="3"/>
      <charset val="134"/>
      <scheme val="minor"/>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s>
  <cellStyleXfs count="3">
    <xf numFmtId="0" fontId="0" fillId="0" borderId="0">
      <alignment vertical="center"/>
    </xf>
    <xf numFmtId="0" fontId="12" fillId="0" borderId="0">
      <alignment vertical="top"/>
    </xf>
    <xf numFmtId="43" fontId="15" fillId="0" borderId="0" applyFont="0" applyFill="0" applyBorder="0" applyAlignment="0" applyProtection="0">
      <alignment vertical="center"/>
    </xf>
  </cellStyleXfs>
  <cellXfs count="96">
    <xf numFmtId="0" fontId="0" fillId="0" borderId="0" xfId="0">
      <alignment vertical="center"/>
    </xf>
    <xf numFmtId="0" fontId="0" fillId="0" borderId="0" xfId="0" applyAlignment="1">
      <alignment vertical="top"/>
    </xf>
    <xf numFmtId="0" fontId="0" fillId="0" borderId="0" xfId="0" applyAlignment="1"/>
    <xf numFmtId="0" fontId="0" fillId="0" borderId="0" xfId="0" applyAlignment="1">
      <alignment horizontal="center" vertical="top"/>
    </xf>
    <xf numFmtId="0" fontId="0" fillId="0" borderId="0" xfId="0" applyAlignment="1">
      <alignment vertical="top" wrapText="1"/>
    </xf>
    <xf numFmtId="0" fontId="3" fillId="0" borderId="0" xfId="0" applyFont="1" applyAlignment="1">
      <alignment horizontal="left"/>
    </xf>
    <xf numFmtId="0" fontId="3" fillId="0" borderId="0" xfId="0" applyFont="1" applyAlignment="1">
      <alignment horizontal="left" vertical="center" wrapText="1"/>
    </xf>
    <xf numFmtId="0" fontId="3" fillId="0" borderId="0" xfId="0" applyFont="1" applyAlignment="1"/>
    <xf numFmtId="0" fontId="1" fillId="0" borderId="0" xfId="0" applyFont="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5" fillId="0" borderId="1" xfId="0" applyFont="1" applyBorder="1" applyAlignment="1">
      <alignment vertical="center" wrapText="1"/>
    </xf>
    <xf numFmtId="4" fontId="4" fillId="2" borderId="1" xfId="0" applyNumberFormat="1" applyFont="1" applyFill="1" applyBorder="1" applyAlignment="1">
      <alignment horizontal="center" vertical="center"/>
    </xf>
    <xf numFmtId="43" fontId="5" fillId="0" borderId="1" xfId="2" applyFont="1" applyBorder="1" applyAlignment="1">
      <alignment horizontal="center" vertical="center" wrapText="1"/>
    </xf>
    <xf numFmtId="43" fontId="4" fillId="0" borderId="1" xfId="2" applyFont="1" applyBorder="1" applyAlignment="1">
      <alignment horizontal="center" vertical="center" wrapText="1"/>
    </xf>
    <xf numFmtId="0" fontId="5" fillId="2" borderId="1" xfId="0" applyFont="1" applyFill="1" applyBorder="1" applyAlignment="1">
      <alignment vertical="center" wrapText="1"/>
    </xf>
    <xf numFmtId="0" fontId="5" fillId="0" borderId="5" xfId="0" applyFont="1" applyBorder="1" applyAlignment="1">
      <alignment horizontal="left" vertical="center" wrapText="1"/>
    </xf>
    <xf numFmtId="0" fontId="5" fillId="3" borderId="1" xfId="0" applyFont="1" applyFill="1" applyBorder="1" applyAlignment="1">
      <alignment vertical="center" wrapText="1"/>
    </xf>
    <xf numFmtId="4" fontId="4" fillId="3" borderId="1" xfId="0" applyNumberFormat="1" applyFont="1" applyFill="1" applyBorder="1" applyAlignment="1">
      <alignment horizontal="center" vertical="center"/>
    </xf>
    <xf numFmtId="43" fontId="5" fillId="3" borderId="1" xfId="2" applyFont="1" applyFill="1" applyBorder="1" applyAlignment="1">
      <alignment horizontal="center" vertical="center" wrapText="1"/>
    </xf>
    <xf numFmtId="4" fontId="4" fillId="4" borderId="1" xfId="0" applyNumberFormat="1" applyFont="1" applyFill="1" applyBorder="1" applyAlignment="1">
      <alignment horizontal="center" vertical="center"/>
    </xf>
    <xf numFmtId="0" fontId="4" fillId="0" borderId="1" xfId="0" applyFont="1" applyBorder="1" applyAlignment="1">
      <alignment vertical="center" wrapText="1"/>
    </xf>
    <xf numFmtId="4" fontId="4" fillId="0" borderId="1" xfId="0" applyNumberFormat="1" applyFont="1" applyBorder="1" applyAlignment="1">
      <alignment horizontal="right" vertical="center"/>
    </xf>
    <xf numFmtId="43" fontId="0" fillId="0" borderId="0" xfId="0" applyNumberFormat="1" applyAlignment="1">
      <alignment vertical="top"/>
    </xf>
    <xf numFmtId="0" fontId="3" fillId="0" borderId="0" xfId="0" applyFont="1" applyAlignment="1">
      <alignment horizontal="right"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6" fillId="0" borderId="8" xfId="0" applyFont="1" applyBorder="1" applyAlignment="1">
      <alignment horizontal="center" vertical="center"/>
    </xf>
    <xf numFmtId="0" fontId="6" fillId="0" borderId="8" xfId="0" applyFont="1" applyBorder="1" applyAlignment="1">
      <alignment horizontal="center" vertical="center" wrapText="1"/>
    </xf>
    <xf numFmtId="0" fontId="6" fillId="0" borderId="1" xfId="0" applyFont="1" applyBorder="1" applyAlignment="1">
      <alignment horizontal="center" vertical="center"/>
    </xf>
    <xf numFmtId="0" fontId="10" fillId="0" borderId="9" xfId="0" applyFont="1" applyBorder="1" applyAlignment="1">
      <alignment horizontal="center" vertical="center"/>
    </xf>
    <xf numFmtId="4" fontId="9" fillId="0" borderId="4" xfId="0" applyNumberFormat="1" applyFont="1" applyBorder="1" applyAlignment="1">
      <alignment horizontal="center" vertical="center"/>
    </xf>
    <xf numFmtId="0" fontId="1" fillId="0" borderId="0" xfId="0" applyFont="1" applyAlignment="1">
      <alignment vertical="center" wrapText="1"/>
    </xf>
    <xf numFmtId="0" fontId="6" fillId="0" borderId="0" xfId="0" applyFont="1" applyAlignment="1">
      <alignment horizontal="right" vertical="center"/>
    </xf>
    <xf numFmtId="0" fontId="6" fillId="0" borderId="1" xfId="0" applyFont="1" applyBorder="1" applyAlignment="1">
      <alignment horizontal="center" vertical="center" wrapText="1"/>
    </xf>
    <xf numFmtId="4" fontId="9" fillId="0" borderId="4" xfId="0" applyNumberFormat="1" applyFont="1" applyBorder="1" applyAlignment="1">
      <alignment horizontal="center" vertical="center" wrapText="1"/>
    </xf>
    <xf numFmtId="4" fontId="9" fillId="0" borderId="4" xfId="0" applyNumberFormat="1" applyFont="1" applyBorder="1" applyAlignment="1">
      <alignment horizontal="left" vertical="center" wrapText="1"/>
    </xf>
    <xf numFmtId="4" fontId="10" fillId="0" borderId="1" xfId="0" applyNumberFormat="1" applyFont="1" applyBorder="1" applyAlignment="1">
      <alignment horizontal="center" vertical="center"/>
    </xf>
    <xf numFmtId="4" fontId="9" fillId="0" borderId="1" xfId="0" applyNumberFormat="1" applyFont="1" applyBorder="1" applyAlignment="1">
      <alignment horizontal="center" vertical="center"/>
    </xf>
    <xf numFmtId="4" fontId="9" fillId="0" borderId="1" xfId="0" applyNumberFormat="1" applyFont="1" applyBorder="1" applyAlignment="1">
      <alignment horizontal="center" vertical="center" wrapText="1"/>
    </xf>
    <xf numFmtId="0" fontId="11" fillId="0" borderId="0" xfId="0" applyFont="1" applyAlignment="1">
      <alignment horizontal="center" vertical="center"/>
    </xf>
    <xf numFmtId="2" fontId="10" fillId="0" borderId="8" xfId="0" applyNumberFormat="1" applyFont="1" applyBorder="1" applyAlignment="1">
      <alignment horizontal="center" vertical="center"/>
    </xf>
    <xf numFmtId="0" fontId="10" fillId="0" borderId="5" xfId="0" applyFont="1" applyBorder="1" applyAlignment="1">
      <alignment horizontal="center" vertical="center"/>
    </xf>
    <xf numFmtId="0" fontId="0" fillId="0" borderId="1" xfId="0" applyBorder="1" applyAlignment="1">
      <alignment horizontal="center" vertical="center"/>
    </xf>
    <xf numFmtId="0" fontId="11" fillId="0" borderId="1" xfId="0" applyFont="1" applyBorder="1" applyAlignment="1">
      <alignment horizontal="center" vertical="center" wrapText="1"/>
    </xf>
    <xf numFmtId="4" fontId="9" fillId="0" borderId="5" xfId="0" applyNumberFormat="1" applyFont="1" applyBorder="1" applyAlignment="1">
      <alignment horizontal="left" vertical="center"/>
    </xf>
    <xf numFmtId="4" fontId="9" fillId="0" borderId="3" xfId="0" applyNumberFormat="1" applyFont="1" applyBorder="1" applyAlignment="1">
      <alignment horizontal="left" vertical="center" wrapText="1"/>
    </xf>
    <xf numFmtId="0" fontId="11" fillId="0" borderId="0" xfId="0" applyFont="1">
      <alignment vertical="center"/>
    </xf>
    <xf numFmtId="0" fontId="0" fillId="0" borderId="0" xfId="0" applyAlignment="1">
      <alignment horizontal="left"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2" fillId="2" borderId="0" xfId="0" applyFont="1" applyFill="1" applyAlignment="1">
      <alignment vertical="top"/>
    </xf>
    <xf numFmtId="0" fontId="12" fillId="2" borderId="0" xfId="0" applyFont="1" applyFill="1" applyAlignment="1"/>
    <xf numFmtId="0" fontId="12" fillId="2" borderId="0" xfId="0" applyFont="1" applyFill="1">
      <alignment vertical="center"/>
    </xf>
    <xf numFmtId="0" fontId="12" fillId="2" borderId="0" xfId="0" applyFont="1" applyFill="1" applyAlignment="1">
      <alignment horizontal="center" vertical="top"/>
    </xf>
    <xf numFmtId="0" fontId="12" fillId="2" borderId="0" xfId="0" applyFont="1" applyFill="1" applyAlignment="1">
      <alignment vertical="top" wrapText="1"/>
    </xf>
    <xf numFmtId="0" fontId="13" fillId="2" borderId="0" xfId="0" applyFont="1" applyFill="1" applyAlignment="1">
      <alignment vertical="top" wrapText="1"/>
    </xf>
    <xf numFmtId="0" fontId="3" fillId="2" borderId="0" xfId="0" applyFont="1" applyFill="1" applyAlignment="1">
      <alignment horizontal="left"/>
    </xf>
    <xf numFmtId="0" fontId="3" fillId="2" borderId="0" xfId="0" applyFont="1" applyFill="1" applyAlignment="1">
      <alignment vertical="center" wrapText="1"/>
    </xf>
    <xf numFmtId="0" fontId="3" fillId="2" borderId="0" xfId="0" applyFont="1" applyFill="1" applyAlignment="1"/>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4" fontId="5" fillId="3" borderId="2" xfId="0" applyNumberFormat="1" applyFont="1" applyFill="1" applyBorder="1" applyAlignment="1">
      <alignment horizontal="center" vertical="center"/>
    </xf>
    <xf numFmtId="4" fontId="4" fillId="0" borderId="1" xfId="0" applyNumberFormat="1" applyFont="1" applyBorder="1" applyAlignment="1">
      <alignment horizontal="center" vertical="center"/>
    </xf>
    <xf numFmtId="0" fontId="1" fillId="2" borderId="0" xfId="0" applyFont="1" applyFill="1" applyAlignment="1"/>
    <xf numFmtId="4" fontId="5" fillId="2" borderId="1" xfId="0" applyNumberFormat="1" applyFont="1" applyFill="1" applyBorder="1" applyAlignment="1">
      <alignment horizontal="center" vertical="center"/>
    </xf>
    <xf numFmtId="43" fontId="12" fillId="2" borderId="0" xfId="0" applyNumberFormat="1" applyFont="1" applyFill="1" applyAlignment="1">
      <alignment vertical="top"/>
    </xf>
    <xf numFmtId="2" fontId="10" fillId="0" borderId="9" xfId="0" applyNumberFormat="1" applyFont="1" applyBorder="1" applyAlignment="1">
      <alignment horizontal="center" vertical="center"/>
    </xf>
    <xf numFmtId="0" fontId="10" fillId="0" borderId="6" xfId="0" applyFont="1" applyBorder="1" applyAlignment="1">
      <alignment horizontal="center" vertical="center"/>
    </xf>
    <xf numFmtId="0" fontId="8" fillId="0" borderId="1" xfId="0" applyFont="1" applyBorder="1" applyAlignment="1">
      <alignment horizontal="center" vertical="center"/>
    </xf>
    <xf numFmtId="0" fontId="11" fillId="0" borderId="1" xfId="0" applyFont="1" applyBorder="1" applyAlignment="1">
      <alignment vertical="center" wrapText="1"/>
    </xf>
    <xf numFmtId="4" fontId="5" fillId="3" borderId="5" xfId="0" applyNumberFormat="1" applyFont="1" applyFill="1" applyBorder="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left" vertical="center" wrapText="1"/>
    </xf>
    <xf numFmtId="0" fontId="5" fillId="3" borderId="5" xfId="0" applyFont="1" applyFill="1" applyBorder="1" applyAlignment="1">
      <alignment vertical="center" wrapText="1"/>
    </xf>
    <xf numFmtId="0" fontId="2" fillId="2" borderId="0" xfId="0" applyFont="1" applyFill="1" applyAlignment="1">
      <alignment horizontal="center" vertical="center"/>
    </xf>
    <xf numFmtId="0" fontId="4" fillId="2" borderId="7" xfId="0" applyFont="1" applyFill="1" applyBorder="1" applyAlignment="1">
      <alignment horizontal="center" vertical="center"/>
    </xf>
    <xf numFmtId="0" fontId="12" fillId="2" borderId="2" xfId="0" applyFont="1" applyFill="1" applyBorder="1" applyAlignment="1">
      <alignment horizontal="center" vertical="center"/>
    </xf>
    <xf numFmtId="0" fontId="11"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4" fontId="9" fillId="0" borderId="1" xfId="0" applyNumberFormat="1" applyFont="1" applyBorder="1" applyAlignment="1">
      <alignment horizontal="center" vertical="center"/>
    </xf>
    <xf numFmtId="0" fontId="2" fillId="0" borderId="0" xfId="0" applyFont="1" applyAlignment="1">
      <alignment horizontal="center" vertical="center"/>
    </xf>
    <xf numFmtId="0" fontId="4" fillId="0" borderId="7" xfId="0" applyFont="1" applyBorder="1" applyAlignment="1">
      <alignment horizontal="center" vertical="center"/>
    </xf>
    <xf numFmtId="0" fontId="0" fillId="0" borderId="2" xfId="0" applyBorder="1" applyAlignment="1">
      <alignment horizontal="center" vertical="center"/>
    </xf>
  </cellXfs>
  <cellStyles count="3">
    <cellStyle name="常规" xfId="0" builtinId="0"/>
    <cellStyle name="常规 2" xfId="1" xr:uid="{00000000-0005-0000-0000-000001000000}"/>
    <cellStyle name="千位分隔"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woinfos.xml><?xml version="1.0" encoding="utf-8"?>
<woInfos xmlns="https://web.wps.cn/et/2018/main" xmlns:s="http://schemas.openxmlformats.org/spreadsheetml/2006/main">
  <bookInfo cellCmpFml="16">
    <open main="87" threadCnt="1"/>
    <sheetInfos>
      <sheetInfo cellCmpFml="2" sheetStid="11">
        <open main="2" threadCnt="1"/>
      </sheetInfo>
      <sheetInfo cellCmpFml="13" sheetStid="5">
        <open main="2" threadCnt="1"/>
      </sheetInfo>
      <sheetInfo cellCmpFml="1" sheetStid="6">
        <open main="1" threadCnt="1"/>
      </sheetInfo>
      <sheetInfo cellCmpFml="0" sheetStid="13">
        <open threadCnt="1"/>
      </sheetInfo>
    </sheetInfos>
  </bookInfo>
</woInfos>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www.wps.cn/officeDocument/2023/relationships/woinfos" Target="woinfo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EU21"/>
  <sheetViews>
    <sheetView tabSelected="1" workbookViewId="0">
      <selection activeCell="B1" sqref="A1:J20"/>
    </sheetView>
  </sheetViews>
  <sheetFormatPr defaultColWidth="6" defaultRowHeight="12.75" customHeight="1" x14ac:dyDescent="0.15"/>
  <cols>
    <col min="1" max="1" width="5" style="59" customWidth="1"/>
    <col min="2" max="2" width="60.75" style="60" customWidth="1"/>
    <col min="3" max="3" width="13.875" style="56" customWidth="1"/>
    <col min="4" max="4" width="12.375" style="56" customWidth="1"/>
    <col min="5" max="5" width="10.875" style="56" customWidth="1"/>
    <col min="6" max="6" width="12.75" style="56" customWidth="1"/>
    <col min="7" max="7" width="13.625" style="56" customWidth="1"/>
    <col min="8" max="8" width="13.125" style="56" customWidth="1"/>
    <col min="9" max="9" width="14" style="56" customWidth="1"/>
    <col min="10" max="10" width="16.375" style="56" customWidth="1"/>
    <col min="11" max="16375" width="6" style="56"/>
  </cols>
  <sheetData>
    <row r="1" spans="1:10" ht="12.75" customHeight="1" x14ac:dyDescent="0.15">
      <c r="B1" s="61" t="s">
        <v>0</v>
      </c>
    </row>
    <row r="2" spans="1:10" s="56" customFormat="1" ht="44.25" customHeight="1" x14ac:dyDescent="0.15">
      <c r="A2" s="81" t="s">
        <v>1</v>
      </c>
      <c r="B2" s="81"/>
      <c r="C2" s="81"/>
      <c r="D2" s="81"/>
      <c r="E2" s="81"/>
      <c r="F2" s="81"/>
      <c r="G2" s="81"/>
      <c r="H2" s="81"/>
      <c r="I2" s="81"/>
      <c r="J2" s="81"/>
    </row>
    <row r="3" spans="1:10" s="57" customFormat="1" ht="19.5" customHeight="1" x14ac:dyDescent="0.2">
      <c r="A3" s="62"/>
      <c r="B3" s="63" t="s">
        <v>2</v>
      </c>
      <c r="C3" s="64"/>
      <c r="D3" s="69" t="s">
        <v>63</v>
      </c>
      <c r="E3" s="64"/>
      <c r="F3" s="64"/>
      <c r="G3" s="64"/>
    </row>
    <row r="4" spans="1:10" s="56" customFormat="1" ht="24.75" customHeight="1" x14ac:dyDescent="0.15">
      <c r="A4" s="65" t="s">
        <v>3</v>
      </c>
      <c r="B4" s="66" t="s">
        <v>4</v>
      </c>
      <c r="C4" s="65" t="s">
        <v>5</v>
      </c>
      <c r="D4" s="65" t="s">
        <v>6</v>
      </c>
      <c r="E4" s="65" t="s">
        <v>7</v>
      </c>
      <c r="F4" s="65" t="s">
        <v>8</v>
      </c>
      <c r="G4" s="65" t="s">
        <v>9</v>
      </c>
      <c r="H4" s="65" t="s">
        <v>10</v>
      </c>
      <c r="I4" s="65" t="s">
        <v>11</v>
      </c>
      <c r="J4" s="65" t="s">
        <v>12</v>
      </c>
    </row>
    <row r="5" spans="1:10" s="58" customFormat="1" ht="25.5" customHeight="1" x14ac:dyDescent="0.15">
      <c r="A5" s="11">
        <v>1</v>
      </c>
      <c r="B5" s="12" t="s">
        <v>13</v>
      </c>
      <c r="C5" s="13">
        <v>0</v>
      </c>
      <c r="D5" s="13">
        <v>110300</v>
      </c>
      <c r="E5" s="13">
        <v>55150</v>
      </c>
      <c r="F5" s="13">
        <v>0</v>
      </c>
      <c r="G5" s="13">
        <v>110300</v>
      </c>
      <c r="H5" s="70">
        <v>23926.799999999999</v>
      </c>
      <c r="I5" s="70">
        <v>108232.88</v>
      </c>
      <c r="J5" s="13">
        <v>2066.92</v>
      </c>
    </row>
    <row r="6" spans="1:10" s="58" customFormat="1" ht="25.5" customHeight="1" x14ac:dyDescent="0.15">
      <c r="A6" s="11">
        <v>2</v>
      </c>
      <c r="B6" s="16" t="s">
        <v>14</v>
      </c>
      <c r="C6" s="13">
        <v>0</v>
      </c>
      <c r="D6" s="13">
        <v>112300</v>
      </c>
      <c r="E6" s="13">
        <v>0</v>
      </c>
      <c r="F6" s="13" t="s">
        <v>15</v>
      </c>
      <c r="G6" s="13" t="s">
        <v>15</v>
      </c>
      <c r="H6" s="76">
        <v>18920</v>
      </c>
      <c r="I6" s="70">
        <v>79468.649999999994</v>
      </c>
      <c r="J6" s="13" t="s">
        <v>15</v>
      </c>
    </row>
    <row r="7" spans="1:10" s="58" customFormat="1" ht="25.5" customHeight="1" x14ac:dyDescent="0.15">
      <c r="A7" s="11">
        <v>3</v>
      </c>
      <c r="B7" s="16" t="s">
        <v>16</v>
      </c>
      <c r="C7" s="13">
        <v>0</v>
      </c>
      <c r="D7" s="70">
        <v>0</v>
      </c>
      <c r="E7" s="13">
        <v>0</v>
      </c>
      <c r="F7" s="13">
        <v>0</v>
      </c>
      <c r="G7" s="13">
        <v>5000</v>
      </c>
      <c r="H7" s="13">
        <v>0</v>
      </c>
      <c r="I7" s="13">
        <v>0</v>
      </c>
      <c r="J7" s="13">
        <f t="shared" ref="J7:J18" si="0">C7+G7-I7</f>
        <v>5000</v>
      </c>
    </row>
    <row r="8" spans="1:10" s="58" customFormat="1" ht="25.5" customHeight="1" x14ac:dyDescent="0.15">
      <c r="A8" s="11">
        <v>4</v>
      </c>
      <c r="B8" s="12" t="s">
        <v>17</v>
      </c>
      <c r="C8" s="67">
        <v>16347.01</v>
      </c>
      <c r="D8" s="13">
        <v>0</v>
      </c>
      <c r="E8" s="13">
        <v>0</v>
      </c>
      <c r="F8" s="13">
        <v>0</v>
      </c>
      <c r="G8" s="13">
        <v>0</v>
      </c>
      <c r="H8" s="68">
        <v>0</v>
      </c>
      <c r="I8" s="68">
        <v>16347.01</v>
      </c>
      <c r="J8" s="13">
        <f t="shared" si="0"/>
        <v>0</v>
      </c>
    </row>
    <row r="9" spans="1:10" s="58" customFormat="1" ht="25.5" customHeight="1" x14ac:dyDescent="0.15">
      <c r="A9" s="11">
        <v>5</v>
      </c>
      <c r="B9" s="16" t="s">
        <v>18</v>
      </c>
      <c r="C9" s="13">
        <v>119580</v>
      </c>
      <c r="D9" s="13">
        <v>0</v>
      </c>
      <c r="E9" s="13">
        <v>0</v>
      </c>
      <c r="F9" s="13">
        <v>0</v>
      </c>
      <c r="G9" s="13">
        <v>0</v>
      </c>
      <c r="H9" s="13">
        <v>0</v>
      </c>
      <c r="I9" s="13">
        <v>0</v>
      </c>
      <c r="J9" s="13">
        <f t="shared" si="0"/>
        <v>119580</v>
      </c>
    </row>
    <row r="10" spans="1:10" s="58" customFormat="1" ht="25.5" customHeight="1" x14ac:dyDescent="0.15">
      <c r="A10" s="11">
        <v>6</v>
      </c>
      <c r="B10" s="17" t="s">
        <v>19</v>
      </c>
      <c r="C10" s="13">
        <v>0</v>
      </c>
      <c r="D10" s="13">
        <v>0</v>
      </c>
      <c r="E10" s="13">
        <v>0</v>
      </c>
      <c r="F10" s="13">
        <v>0</v>
      </c>
      <c r="G10" s="13">
        <v>5000</v>
      </c>
      <c r="H10" s="13">
        <v>484.6</v>
      </c>
      <c r="I10" s="13">
        <v>1006</v>
      </c>
      <c r="J10" s="13">
        <f t="shared" si="0"/>
        <v>3994</v>
      </c>
    </row>
    <row r="11" spans="1:10" s="58" customFormat="1" ht="25.5" customHeight="1" x14ac:dyDescent="0.15">
      <c r="A11" s="11">
        <v>7</v>
      </c>
      <c r="B11" s="17" t="s">
        <v>20</v>
      </c>
      <c r="C11" s="13">
        <v>0</v>
      </c>
      <c r="D11" s="13">
        <v>0</v>
      </c>
      <c r="E11" s="13">
        <v>0</v>
      </c>
      <c r="F11" s="13">
        <v>0</v>
      </c>
      <c r="G11" s="13">
        <v>5000</v>
      </c>
      <c r="H11" s="13">
        <v>0</v>
      </c>
      <c r="I11" s="13">
        <v>0</v>
      </c>
      <c r="J11" s="13">
        <f t="shared" si="0"/>
        <v>5000</v>
      </c>
    </row>
    <row r="12" spans="1:10" s="58" customFormat="1" ht="25.5" customHeight="1" x14ac:dyDescent="0.15">
      <c r="A12" s="11">
        <v>8</v>
      </c>
      <c r="B12" s="17" t="s">
        <v>21</v>
      </c>
      <c r="C12" s="13">
        <v>0</v>
      </c>
      <c r="D12" s="13">
        <v>0</v>
      </c>
      <c r="E12" s="13">
        <v>0</v>
      </c>
      <c r="F12" s="13">
        <v>0</v>
      </c>
      <c r="G12" s="13">
        <v>5000</v>
      </c>
      <c r="H12" s="13">
        <v>0</v>
      </c>
      <c r="I12" s="13">
        <v>0</v>
      </c>
      <c r="J12" s="13">
        <f t="shared" si="0"/>
        <v>5000</v>
      </c>
    </row>
    <row r="13" spans="1:10" s="58" customFormat="1" ht="36" customHeight="1" x14ac:dyDescent="0.15">
      <c r="A13" s="11">
        <v>9</v>
      </c>
      <c r="B13" s="12" t="s">
        <v>22</v>
      </c>
      <c r="C13" s="68">
        <v>0</v>
      </c>
      <c r="D13" s="68">
        <v>0</v>
      </c>
      <c r="E13" s="68">
        <v>0</v>
      </c>
      <c r="F13" s="68">
        <v>0</v>
      </c>
      <c r="G13" s="68">
        <v>5000</v>
      </c>
      <c r="H13" s="68">
        <v>0</v>
      </c>
      <c r="I13" s="68">
        <v>4970.8999999999996</v>
      </c>
      <c r="J13" s="13">
        <f t="shared" si="0"/>
        <v>29.100000000000364</v>
      </c>
    </row>
    <row r="14" spans="1:10" s="58" customFormat="1" ht="36" customHeight="1" x14ac:dyDescent="0.15">
      <c r="A14" s="11">
        <v>10</v>
      </c>
      <c r="B14" s="12" t="s">
        <v>23</v>
      </c>
      <c r="C14" s="68">
        <v>0</v>
      </c>
      <c r="D14" s="68">
        <v>0</v>
      </c>
      <c r="E14" s="68">
        <v>0</v>
      </c>
      <c r="F14" s="68">
        <v>0</v>
      </c>
      <c r="G14" s="68">
        <v>5000</v>
      </c>
      <c r="H14" s="68">
        <v>0</v>
      </c>
      <c r="I14" s="68">
        <v>2134.25</v>
      </c>
      <c r="J14" s="13">
        <f t="shared" si="0"/>
        <v>2865.75</v>
      </c>
    </row>
    <row r="15" spans="1:10" s="58" customFormat="1" ht="25.5" customHeight="1" x14ac:dyDescent="0.15">
      <c r="A15" s="11">
        <v>11</v>
      </c>
      <c r="B15" s="16" t="s">
        <v>67</v>
      </c>
      <c r="C15" s="13">
        <v>0</v>
      </c>
      <c r="D15" s="13">
        <v>2277300</v>
      </c>
      <c r="E15" s="13">
        <v>0</v>
      </c>
      <c r="F15" s="13">
        <v>0</v>
      </c>
      <c r="G15" s="13">
        <v>2277300</v>
      </c>
      <c r="H15" s="13">
        <v>0</v>
      </c>
      <c r="I15" s="13">
        <v>2195356.7400000002</v>
      </c>
      <c r="J15" s="13">
        <f t="shared" si="0"/>
        <v>81943.259999999776</v>
      </c>
    </row>
    <row r="16" spans="1:10" s="58" customFormat="1" ht="25.5" customHeight="1" x14ac:dyDescent="0.15">
      <c r="A16" s="11">
        <v>12</v>
      </c>
      <c r="B16" s="80" t="s">
        <v>68</v>
      </c>
      <c r="C16" s="13">
        <v>0</v>
      </c>
      <c r="D16" s="13">
        <v>369100</v>
      </c>
      <c r="E16" s="13">
        <v>0</v>
      </c>
      <c r="F16" s="13">
        <v>369100</v>
      </c>
      <c r="G16" s="13">
        <v>369100</v>
      </c>
      <c r="H16" s="13">
        <v>0</v>
      </c>
      <c r="I16" s="13">
        <v>281025</v>
      </c>
      <c r="J16" s="13">
        <f t="shared" si="0"/>
        <v>88075</v>
      </c>
    </row>
    <row r="17" spans="1:10" s="58" customFormat="1" ht="25.5" customHeight="1" x14ac:dyDescent="0.15">
      <c r="A17" s="11">
        <v>13</v>
      </c>
      <c r="B17" s="80" t="s">
        <v>69</v>
      </c>
      <c r="C17" s="13">
        <v>0</v>
      </c>
      <c r="D17" s="13">
        <v>128000</v>
      </c>
      <c r="E17" s="13">
        <v>0</v>
      </c>
      <c r="F17" s="13">
        <v>128000</v>
      </c>
      <c r="G17" s="13">
        <v>128000</v>
      </c>
      <c r="H17" s="13">
        <v>0</v>
      </c>
      <c r="I17" s="13">
        <v>0</v>
      </c>
      <c r="J17" s="13">
        <f t="shared" si="0"/>
        <v>128000</v>
      </c>
    </row>
    <row r="18" spans="1:10" s="58" customFormat="1" ht="25.5" customHeight="1" x14ac:dyDescent="0.15">
      <c r="A18" s="11">
        <v>14</v>
      </c>
      <c r="B18" s="80" t="s">
        <v>70</v>
      </c>
      <c r="C18" s="13">
        <v>0</v>
      </c>
      <c r="D18" s="13">
        <v>22400</v>
      </c>
      <c r="E18" s="13">
        <v>0</v>
      </c>
      <c r="F18" s="13">
        <v>22400</v>
      </c>
      <c r="G18" s="13">
        <v>22400</v>
      </c>
      <c r="H18" s="13">
        <v>0</v>
      </c>
      <c r="I18" s="13">
        <v>22400</v>
      </c>
      <c r="J18" s="13">
        <f t="shared" si="0"/>
        <v>0</v>
      </c>
    </row>
    <row r="19" spans="1:10" s="58" customFormat="1" ht="25.5" customHeight="1" x14ac:dyDescent="0.15">
      <c r="A19" s="11">
        <v>15</v>
      </c>
      <c r="B19" s="80"/>
      <c r="C19" s="13"/>
      <c r="D19" s="13"/>
      <c r="E19" s="13"/>
      <c r="F19" s="13"/>
      <c r="G19" s="13"/>
      <c r="H19" s="13"/>
      <c r="I19" s="13"/>
      <c r="J19" s="13"/>
    </row>
    <row r="20" spans="1:10" s="58" customFormat="1" ht="25.5" customHeight="1" x14ac:dyDescent="0.15">
      <c r="A20" s="82" t="s">
        <v>24</v>
      </c>
      <c r="B20" s="83"/>
      <c r="C20" s="13">
        <f t="shared" ref="C20:J20" si="1">SUM(C5:C19)</f>
        <v>135927.01</v>
      </c>
      <c r="D20" s="13">
        <f t="shared" si="1"/>
        <v>3019400</v>
      </c>
      <c r="E20" s="13">
        <f t="shared" si="1"/>
        <v>55150</v>
      </c>
      <c r="F20" s="13">
        <f t="shared" si="1"/>
        <v>519500</v>
      </c>
      <c r="G20" s="13">
        <f t="shared" si="1"/>
        <v>2937100</v>
      </c>
      <c r="H20" s="13">
        <f t="shared" si="1"/>
        <v>43331.4</v>
      </c>
      <c r="I20" s="13">
        <f t="shared" si="1"/>
        <v>2710941.43</v>
      </c>
      <c r="J20" s="13">
        <f t="shared" si="1"/>
        <v>441554.0299999998</v>
      </c>
    </row>
    <row r="21" spans="1:10" s="56" customFormat="1" ht="12.75" customHeight="1" x14ac:dyDescent="0.15">
      <c r="A21" s="59"/>
      <c r="B21" s="60"/>
      <c r="F21" s="71"/>
      <c r="G21" s="71"/>
    </row>
  </sheetData>
  <sheetProtection formatCells="0" insertHyperlinks="0" autoFilter="0"/>
  <mergeCells count="2">
    <mergeCell ref="A2:J2"/>
    <mergeCell ref="A20:B20"/>
  </mergeCells>
  <phoneticPr fontId="16" type="noConversion"/>
  <pageMargins left="0.75" right="0.75" top="1" bottom="1" header="0.5" footer="0.5"/>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9"/>
  <sheetViews>
    <sheetView view="pageBreakPreview" topLeftCell="A7" zoomScaleNormal="100" workbookViewId="0">
      <selection activeCell="K9" sqref="K9"/>
    </sheetView>
  </sheetViews>
  <sheetFormatPr defaultColWidth="9" defaultRowHeight="13.5" x14ac:dyDescent="0.15"/>
  <cols>
    <col min="1" max="1" width="4.875" style="30" customWidth="1"/>
    <col min="2" max="2" width="9.875" style="30" customWidth="1"/>
    <col min="3" max="3" width="23.125" style="31" customWidth="1"/>
    <col min="4" max="4" width="11.875" style="30" customWidth="1"/>
    <col min="5" max="5" width="15" style="30" customWidth="1"/>
    <col min="6" max="6" width="8.625" customWidth="1"/>
    <col min="7" max="7" width="42.625" style="31" customWidth="1"/>
    <col min="8" max="8" width="56.375" customWidth="1"/>
    <col min="11" max="11" width="24.625" customWidth="1"/>
    <col min="13" max="13" width="9.375"/>
  </cols>
  <sheetData>
    <row r="1" spans="1:11" ht="13.5" customHeight="1" x14ac:dyDescent="0.15">
      <c r="C1" s="31" t="s">
        <v>25</v>
      </c>
    </row>
    <row r="2" spans="1:11" ht="20.100000000000001" customHeight="1" x14ac:dyDescent="0.15">
      <c r="A2" s="85" t="s">
        <v>26</v>
      </c>
      <c r="B2" s="85"/>
      <c r="C2" s="85"/>
      <c r="D2" s="85"/>
      <c r="E2" s="85"/>
      <c r="F2" s="85"/>
      <c r="G2" s="85"/>
      <c r="H2" s="85"/>
    </row>
    <row r="3" spans="1:11" s="29" customFormat="1" ht="19.5" customHeight="1" x14ac:dyDescent="0.15">
      <c r="A3" s="29" t="s">
        <v>27</v>
      </c>
      <c r="C3" s="86" t="s">
        <v>2</v>
      </c>
      <c r="D3" s="87"/>
      <c r="E3" s="87"/>
      <c r="G3" s="37" t="s">
        <v>63</v>
      </c>
      <c r="H3" s="38" t="s">
        <v>28</v>
      </c>
    </row>
    <row r="4" spans="1:11" ht="29.25" customHeight="1" x14ac:dyDescent="0.15">
      <c r="A4" s="32" t="s">
        <v>3</v>
      </c>
      <c r="B4" s="33" t="s">
        <v>29</v>
      </c>
      <c r="C4" s="33" t="s">
        <v>4</v>
      </c>
      <c r="D4" s="34" t="s">
        <v>10</v>
      </c>
      <c r="E4" s="34" t="s">
        <v>30</v>
      </c>
      <c r="F4" s="34" t="s">
        <v>31</v>
      </c>
      <c r="G4" s="39" t="s">
        <v>32</v>
      </c>
      <c r="H4" s="34" t="s">
        <v>33</v>
      </c>
    </row>
    <row r="5" spans="1:11" x14ac:dyDescent="0.15">
      <c r="A5" s="88">
        <v>1</v>
      </c>
      <c r="B5" s="90" t="s">
        <v>34</v>
      </c>
      <c r="C5" s="90" t="s">
        <v>61</v>
      </c>
      <c r="D5" s="92">
        <f>SUM(E5:E9)</f>
        <v>23926.799999999999</v>
      </c>
      <c r="E5" s="43">
        <v>1170</v>
      </c>
      <c r="F5" s="36" t="s">
        <v>35</v>
      </c>
      <c r="G5" s="40" t="s">
        <v>37</v>
      </c>
      <c r="H5" s="40" t="s">
        <v>38</v>
      </c>
      <c r="I5" s="84"/>
    </row>
    <row r="6" spans="1:11" ht="84" customHeight="1" x14ac:dyDescent="0.15">
      <c r="A6" s="89"/>
      <c r="B6" s="91"/>
      <c r="C6" s="91"/>
      <c r="D6" s="92"/>
      <c r="E6" s="43">
        <v>2800</v>
      </c>
      <c r="F6" s="36" t="s">
        <v>36</v>
      </c>
      <c r="G6" s="44" t="s">
        <v>39</v>
      </c>
      <c r="H6" s="41" t="s">
        <v>40</v>
      </c>
      <c r="I6" s="84"/>
    </row>
    <row r="7" spans="1:11" ht="60.75" customHeight="1" x14ac:dyDescent="0.15">
      <c r="A7" s="89"/>
      <c r="B7" s="91"/>
      <c r="C7" s="91"/>
      <c r="D7" s="92"/>
      <c r="E7" s="43">
        <v>7185</v>
      </c>
      <c r="F7" s="36" t="s">
        <v>35</v>
      </c>
      <c r="G7" s="40" t="s">
        <v>41</v>
      </c>
      <c r="H7" s="40" t="s">
        <v>42</v>
      </c>
      <c r="I7" s="45"/>
    </row>
    <row r="8" spans="1:11" ht="99.6" customHeight="1" x14ac:dyDescent="0.15">
      <c r="A8" s="89"/>
      <c r="B8" s="91"/>
      <c r="C8" s="91"/>
      <c r="D8" s="92"/>
      <c r="E8" s="43">
        <v>1780</v>
      </c>
      <c r="F8" s="36" t="s">
        <v>43</v>
      </c>
      <c r="G8" s="40" t="s">
        <v>44</v>
      </c>
      <c r="H8" s="41" t="s">
        <v>45</v>
      </c>
      <c r="I8" s="45"/>
    </row>
    <row r="9" spans="1:11" ht="99.6" customHeight="1" x14ac:dyDescent="0.15">
      <c r="A9" s="89"/>
      <c r="B9" s="91"/>
      <c r="C9" s="91"/>
      <c r="D9" s="92"/>
      <c r="E9" s="44">
        <v>10991.8</v>
      </c>
      <c r="F9" s="78" t="s">
        <v>64</v>
      </c>
      <c r="G9" s="77" t="s">
        <v>65</v>
      </c>
      <c r="H9" s="79" t="s">
        <v>66</v>
      </c>
      <c r="I9" s="45"/>
    </row>
    <row r="10" spans="1:11" ht="29.25" customHeight="1" x14ac:dyDescent="0.15">
      <c r="A10" s="74"/>
      <c r="B10" s="49"/>
      <c r="C10" s="49"/>
      <c r="D10" s="36"/>
      <c r="E10" s="36"/>
      <c r="F10" s="36"/>
      <c r="G10" s="40"/>
      <c r="H10" s="40"/>
      <c r="I10" s="45"/>
    </row>
    <row r="11" spans="1:11" ht="32.25" customHeight="1" x14ac:dyDescent="0.15">
      <c r="A11" s="74">
        <v>2</v>
      </c>
      <c r="B11" s="49" t="s">
        <v>34</v>
      </c>
      <c r="C11" s="49" t="s">
        <v>62</v>
      </c>
      <c r="D11" s="72">
        <v>18920</v>
      </c>
      <c r="E11" s="46">
        <v>18920</v>
      </c>
      <c r="F11" s="43" t="s">
        <v>46</v>
      </c>
      <c r="G11" s="44" t="s">
        <v>47</v>
      </c>
      <c r="H11" s="40" t="s">
        <v>48</v>
      </c>
      <c r="I11" s="45"/>
      <c r="K11" s="52"/>
    </row>
    <row r="12" spans="1:11" ht="32.25" customHeight="1" x14ac:dyDescent="0.15">
      <c r="A12" s="48"/>
      <c r="B12" s="49"/>
      <c r="C12" s="49"/>
      <c r="D12" s="35"/>
      <c r="E12" s="42"/>
      <c r="F12" s="43"/>
      <c r="G12" s="44"/>
      <c r="H12" s="44"/>
      <c r="I12" s="45"/>
      <c r="K12" s="52"/>
    </row>
    <row r="13" spans="1:11" ht="50.25" customHeight="1" x14ac:dyDescent="0.15">
      <c r="A13" s="48">
        <v>3</v>
      </c>
      <c r="B13" s="49" t="s">
        <v>34</v>
      </c>
      <c r="C13" s="75" t="s">
        <v>49</v>
      </c>
      <c r="D13" s="73">
        <v>484.6</v>
      </c>
      <c r="E13" s="47">
        <v>484.6</v>
      </c>
      <c r="F13" s="50" t="s">
        <v>43</v>
      </c>
      <c r="G13" s="40" t="s">
        <v>50</v>
      </c>
      <c r="H13" s="51" t="s">
        <v>51</v>
      </c>
      <c r="I13" s="52"/>
    </row>
    <row r="14" spans="1:11" ht="27" customHeight="1" x14ac:dyDescent="0.15">
      <c r="A14" s="53"/>
      <c r="B14" s="54"/>
      <c r="C14" s="54"/>
      <c r="F14" s="54"/>
      <c r="G14" s="54"/>
      <c r="H14" s="55"/>
    </row>
    <row r="15" spans="1:11" x14ac:dyDescent="0.15">
      <c r="A15" s="53"/>
      <c r="B15" s="54"/>
      <c r="C15" s="54"/>
      <c r="F15" s="54"/>
      <c r="G15" s="54"/>
      <c r="H15" s="55"/>
    </row>
    <row r="16" spans="1:11" x14ac:dyDescent="0.15">
      <c r="A16" s="53" t="s">
        <v>52</v>
      </c>
      <c r="B16" s="53"/>
      <c r="C16" s="53"/>
      <c r="F16" s="53"/>
      <c r="G16" s="53"/>
      <c r="H16" s="53"/>
    </row>
    <row r="17" spans="3:8" x14ac:dyDescent="0.15">
      <c r="C17" s="53" t="s">
        <v>53</v>
      </c>
      <c r="F17" s="53"/>
      <c r="G17" s="53"/>
      <c r="H17" s="53"/>
    </row>
    <row r="18" spans="3:8" x14ac:dyDescent="0.15">
      <c r="C18" s="53" t="s">
        <v>54</v>
      </c>
      <c r="F18" s="53"/>
      <c r="G18" s="53"/>
      <c r="H18" s="53"/>
    </row>
    <row r="19" spans="3:8" x14ac:dyDescent="0.15">
      <c r="C19" s="53" t="s">
        <v>55</v>
      </c>
      <c r="F19" s="53"/>
      <c r="G19" s="53"/>
      <c r="H19" s="53"/>
    </row>
  </sheetData>
  <sheetProtection formatCells="0" insertHyperlinks="0" autoFilter="0"/>
  <mergeCells count="7">
    <mergeCell ref="I5:I6"/>
    <mergeCell ref="A2:H2"/>
    <mergeCell ref="C3:E3"/>
    <mergeCell ref="A5:A9"/>
    <mergeCell ref="B5:B9"/>
    <mergeCell ref="C5:C9"/>
    <mergeCell ref="D5:D9"/>
  </mergeCells>
  <phoneticPr fontId="16" type="noConversion"/>
  <pageMargins left="0.75138888888888899" right="0.51180555555555596" top="1" bottom="0.43263888888888902" header="0.5" footer="0.5"/>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FC16"/>
  <sheetViews>
    <sheetView workbookViewId="0">
      <selection activeCell="H10" sqref="H10"/>
    </sheetView>
  </sheetViews>
  <sheetFormatPr defaultColWidth="9" defaultRowHeight="13.5" x14ac:dyDescent="0.15"/>
  <cols>
    <col min="1" max="1" width="9" style="3"/>
    <col min="2" max="2" width="39.75" style="4" customWidth="1"/>
    <col min="3" max="3" width="13.25" style="1" customWidth="1"/>
    <col min="4" max="4" width="38.25" style="1" customWidth="1"/>
    <col min="5" max="5" width="30" style="4" customWidth="1"/>
    <col min="6" max="16383" width="9" style="1"/>
  </cols>
  <sheetData>
    <row r="1" spans="1:5" x14ac:dyDescent="0.15">
      <c r="B1" s="4" t="s">
        <v>56</v>
      </c>
    </row>
    <row r="2" spans="1:5" s="1" customFormat="1" ht="30.75" customHeight="1" x14ac:dyDescent="0.15">
      <c r="A2" s="93" t="s">
        <v>57</v>
      </c>
      <c r="B2" s="93"/>
      <c r="C2" s="93"/>
      <c r="D2" s="93"/>
      <c r="E2" s="93"/>
    </row>
    <row r="3" spans="1:5" s="2" customFormat="1" ht="24" customHeight="1" x14ac:dyDescent="0.15">
      <c r="A3" s="5"/>
      <c r="B3" s="6" t="s">
        <v>2</v>
      </c>
      <c r="C3" s="7"/>
      <c r="D3" s="8" t="s">
        <v>58</v>
      </c>
      <c r="E3" s="25" t="s">
        <v>28</v>
      </c>
    </row>
    <row r="4" spans="1:5" s="1" customFormat="1" ht="28.5" customHeight="1" x14ac:dyDescent="0.15">
      <c r="A4" s="9" t="s">
        <v>3</v>
      </c>
      <c r="B4" s="10" t="s">
        <v>4</v>
      </c>
      <c r="C4" s="9" t="s">
        <v>8</v>
      </c>
      <c r="D4" s="9" t="s">
        <v>59</v>
      </c>
      <c r="E4" s="10" t="s">
        <v>60</v>
      </c>
    </row>
    <row r="5" spans="1:5" s="1" customFormat="1" ht="26.25" customHeight="1" x14ac:dyDescent="0.15">
      <c r="A5" s="11">
        <v>1</v>
      </c>
      <c r="B5" s="12"/>
      <c r="C5" s="13"/>
      <c r="D5" s="14"/>
      <c r="E5" s="26"/>
    </row>
    <row r="6" spans="1:5" s="1" customFormat="1" ht="26.25" customHeight="1" x14ac:dyDescent="0.15">
      <c r="A6" s="11">
        <v>2</v>
      </c>
      <c r="B6" s="12"/>
      <c r="C6" s="13"/>
      <c r="D6" s="15"/>
      <c r="E6" s="26"/>
    </row>
    <row r="7" spans="1:5" s="1" customFormat="1" ht="26.25" customHeight="1" x14ac:dyDescent="0.15">
      <c r="A7" s="11">
        <v>3</v>
      </c>
      <c r="B7" s="12"/>
      <c r="C7" s="13"/>
      <c r="D7" s="14"/>
      <c r="E7" s="26"/>
    </row>
    <row r="8" spans="1:5" s="1" customFormat="1" ht="26.25" customHeight="1" x14ac:dyDescent="0.15">
      <c r="A8" s="11">
        <v>4</v>
      </c>
      <c r="B8" s="16"/>
      <c r="C8" s="13"/>
      <c r="D8" s="15"/>
      <c r="E8" s="26"/>
    </row>
    <row r="9" spans="1:5" s="1" customFormat="1" ht="26.25" customHeight="1" x14ac:dyDescent="0.15">
      <c r="A9" s="11">
        <v>5</v>
      </c>
      <c r="B9" s="16"/>
      <c r="C9" s="13"/>
      <c r="D9" s="15"/>
      <c r="E9" s="27"/>
    </row>
    <row r="10" spans="1:5" s="1" customFormat="1" ht="26.25" customHeight="1" x14ac:dyDescent="0.15">
      <c r="A10" s="11">
        <v>6</v>
      </c>
      <c r="B10" s="17"/>
      <c r="C10" s="13"/>
      <c r="D10" s="15"/>
      <c r="E10" s="26"/>
    </row>
    <row r="11" spans="1:5" s="1" customFormat="1" ht="26.25" customHeight="1" x14ac:dyDescent="0.15">
      <c r="A11" s="11">
        <v>7</v>
      </c>
      <c r="B11" s="17"/>
      <c r="C11" s="13"/>
      <c r="D11" s="15"/>
      <c r="E11" s="26"/>
    </row>
    <row r="12" spans="1:5" s="1" customFormat="1" ht="26.25" customHeight="1" x14ac:dyDescent="0.15">
      <c r="A12" s="11">
        <v>8</v>
      </c>
      <c r="B12" s="17"/>
      <c r="C12" s="13"/>
      <c r="D12" s="15"/>
      <c r="E12" s="26"/>
    </row>
    <row r="13" spans="1:5" s="1" customFormat="1" ht="30.75" customHeight="1" x14ac:dyDescent="0.15">
      <c r="A13" s="11">
        <v>9</v>
      </c>
      <c r="B13" s="18"/>
      <c r="C13" s="19"/>
      <c r="D13" s="20"/>
      <c r="E13" s="28"/>
    </row>
    <row r="14" spans="1:5" s="1" customFormat="1" ht="26.25" customHeight="1" x14ac:dyDescent="0.15">
      <c r="A14" s="11">
        <v>10</v>
      </c>
      <c r="B14" s="12"/>
      <c r="C14" s="21"/>
      <c r="D14" s="14"/>
      <c r="E14" s="26"/>
    </row>
    <row r="15" spans="1:5" s="1" customFormat="1" ht="26.25" customHeight="1" x14ac:dyDescent="0.15">
      <c r="A15" s="94" t="s">
        <v>24</v>
      </c>
      <c r="B15" s="95"/>
      <c r="C15" s="13">
        <f>SUM(C5:C14)</f>
        <v>0</v>
      </c>
      <c r="D15" s="23"/>
      <c r="E15" s="22"/>
    </row>
    <row r="16" spans="1:5" s="1" customFormat="1" x14ac:dyDescent="0.15">
      <c r="A16" s="3"/>
      <c r="B16" s="4"/>
      <c r="C16" s="24"/>
      <c r="E16" s="4"/>
    </row>
  </sheetData>
  <sheetProtection formatCells="0" insertHyperlinks="0" autoFilter="0"/>
  <mergeCells count="2">
    <mergeCell ref="A2:E2"/>
    <mergeCell ref="A15:B15"/>
  </mergeCells>
  <phoneticPr fontId="16" type="noConversion"/>
  <pageMargins left="1.14173228346457" right="0.74803149606299202" top="0.98425196850393704" bottom="0.98425196850393704" header="0.511811023622047" footer="0.511811023622047"/>
  <pageSetup paperSize="9"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ixelators xmlns="https://web.wps.cn/et/2018/main" xmlns:s="http://schemas.openxmlformats.org/spreadsheetml/2006/main">
  <pixelatorList sheetStid="11"/>
  <pixelatorList sheetStid="5"/>
  <pixelatorList sheetStid="6"/>
  <pixelatorList sheetStid="13"/>
  <pixelatorList sheetStid="14"/>
</pixelators>
</file>

<file path=customXml/item2.xml><?xml version="1.0" encoding="utf-8"?>
<woProps xmlns="https://web.wps.cn/et/2018/main" xmlns:s="http://schemas.openxmlformats.org/spreadsheetml/2006/main">
  <woSheetsProps>
    <woSheetProps sheetStid="11" interlineOnOff="0" interlineColor="0" isDbSheet="0" isDashBoardSheet="0" isDbDashBoardSheet="0" isFlexPaperSheet="0">
      <cellprotection/>
      <appEtDbRelations/>
    </woSheetProps>
    <woSheetProps sheetStid="5" interlineOnOff="0" interlineColor="0" isDbSheet="0" isDashBoardSheet="0" isDbDashBoardSheet="0" isFlexPaperSheet="0">
      <cellprotection/>
      <appEtDbRelations/>
    </woSheetProps>
    <woSheetProps sheetStid="6" interlineOnOff="0" interlineColor="0" isDbSheet="0" isDashBoardSheet="0" isDbDashBoardSheet="0" isFlexPaperSheet="0">
      <cellprotection/>
      <appEtDbRelations/>
    </woSheetProps>
    <woSheetProps sheetStid="13" interlineOnOff="0" interlineColor="0" isDbSheet="0" isDashBoardSheet="0" isDbDashBoardSheet="0" isFlexPaperSheet="0">
      <cellprotection/>
      <appEtDbRelations/>
    </woSheetProps>
  </woSheetsProps>
  <woBookProps>
    <bookSettings fileId="" isFilterShared="1" coreConquerUserId="" isAutoUpdatePaused="0" filterType="conn" isMergeTasksAutoUpdate="0" isInserPicAsAttachment="0"/>
  </woBookProps>
</woProps>
</file>

<file path=customXml/itemProps1.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收入支出总表10月（付娆统一填写）</vt:lpstr>
      <vt:lpstr>支出明细表（报销人填写）</vt:lpstr>
      <vt:lpstr>收入明细表（报销人或项目负责人填写）</vt:lpstr>
      <vt:lpstr>'支出明细表（报销人填写）'!Print_Titles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娆 付</cp:lastModifiedBy>
  <cp:lastPrinted>2024-01-10T01:18:57Z</cp:lastPrinted>
  <dcterms:created xsi:type="dcterms:W3CDTF">2020-11-22T21:49:00Z</dcterms:created>
  <dcterms:modified xsi:type="dcterms:W3CDTF">2024-01-10T01:18:59Z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y fmtid="{D5CDD505-2E9C-101B-9397-08002B2CF9AE}" pid="3" name="ICV">
    <vt:lpwstr>3DB900B3856D465988FE348D0824F42E</vt:lpwstr>
  </property>
</Properties>
</file>