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E:\2023-2024学年第二学期\财务公开\"/>
    </mc:Choice>
  </mc:AlternateContent>
  <xr:revisionPtr revIDLastSave="0" documentId="13_ncr:1_{C42B1D3A-178C-451D-875A-3F077B47A86D}" xr6:coauthVersionLast="47" xr6:coauthVersionMax="47" xr10:uidLastSave="{00000000-0000-0000-0000-000000000000}"/>
  <bookViews>
    <workbookView xWindow="-120" yWindow="-120" windowWidth="29040" windowHeight="15720" activeTab="2" xr2:uid="{00000000-000D-0000-FFFF-FFFF00000000}"/>
  </bookViews>
  <sheets>
    <sheet name="收入支出总表（付娆统一填写）" sheetId="11" r:id="rId1"/>
    <sheet name="支出明细表（报销人填写）" sheetId="5" r:id="rId2"/>
    <sheet name="收入明细表（报销人或项目负责人填写）" sheetId="6" r:id="rId3"/>
    <sheet name="填写参考" sheetId="13" r:id="rId4"/>
  </sheets>
  <definedNames>
    <definedName name="_xlnm._FilterDatabase" localSheetId="1" hidden="1">'支出明细表（报销人填写）'!$A$9:$H$12</definedName>
    <definedName name="_xlnm.Print_Titles" localSheetId="1">'支出明细表（报销人填写）'!$4:$4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6" l="1"/>
  <c r="E8" i="5"/>
  <c r="D8" i="5"/>
  <c r="D5" i="5"/>
  <c r="I14" i="11"/>
  <c r="H14" i="11"/>
  <c r="G14" i="11"/>
  <c r="F14" i="11"/>
  <c r="E14" i="11"/>
  <c r="D14" i="11"/>
  <c r="C14" i="11"/>
  <c r="J13" i="11"/>
  <c r="J12" i="11"/>
  <c r="J11" i="11"/>
  <c r="J10" i="11"/>
  <c r="J14" i="11" s="1"/>
  <c r="J9" i="11"/>
  <c r="J8" i="11"/>
  <c r="J7" i="11"/>
  <c r="J6" i="11"/>
  <c r="J5" i="11"/>
</calcChain>
</file>

<file path=xl/sharedStrings.xml><?xml version="1.0" encoding="utf-8"?>
<sst xmlns="http://schemas.openxmlformats.org/spreadsheetml/2006/main" count="107" uniqueCount="82">
  <si>
    <r>
      <rPr>
        <sz val="10"/>
        <color rgb="FF000000"/>
        <rFont val="宋体"/>
        <charset val="134"/>
      </rPr>
      <t>附件</t>
    </r>
    <r>
      <rPr>
        <sz val="10"/>
        <color rgb="FF000000"/>
        <rFont val="Arial"/>
        <family val="2"/>
      </rPr>
      <t>2</t>
    </r>
  </si>
  <si>
    <t>海南热带海洋学院财务信息公开收入支出总表</t>
  </si>
  <si>
    <t>单位（盖章）：国际学院</t>
  </si>
  <si>
    <t>时间：2024年3月</t>
  </si>
  <si>
    <t>序号</t>
  </si>
  <si>
    <t>项目名称</t>
  </si>
  <si>
    <t>上年结余数</t>
  </si>
  <si>
    <t>本年预算数</t>
  </si>
  <si>
    <t>预算调整数</t>
  </si>
  <si>
    <t>本月收入</t>
  </si>
  <si>
    <t>本年累计收入</t>
  </si>
  <si>
    <t>本月支出</t>
  </si>
  <si>
    <t>本年累计支出</t>
  </si>
  <si>
    <t>本年结余</t>
  </si>
  <si>
    <t>切块经费</t>
  </si>
  <si>
    <t>切块经费下达</t>
  </si>
  <si>
    <t>自贸港建设背景下海南中外合作办学高质量发展研究（廖民生）</t>
  </si>
  <si>
    <t>科研项目《基于层次分析法技术对海南生态旅游活动目的地管理模式研究》(毋茜）</t>
  </si>
  <si>
    <t>海南自贸港建设背景下12大产业对应的高校专业动态调整机制的研究（鲁晓丽）</t>
  </si>
  <si>
    <t>基于模因论的高校雅思写作教学研究（王佳旺）</t>
  </si>
  <si>
    <t>瑞士应用技术大学经管专业人才培养模式借鉴研究（陈滋欣）</t>
  </si>
  <si>
    <t>海南省高等学校教育教学改革研究项目配套经费： 基于OBE理念的本科院校校企协同育人模式研究与实践（张建强）</t>
  </si>
  <si>
    <t>科研项目：新时代共同富裕视角下大三亚乡村旅游与乡村振兴耦合协调发展及实现路径研究（张建强）</t>
  </si>
  <si>
    <t>基于产业结构调整的高等学校专业动态调整机制的研究</t>
  </si>
  <si>
    <t>合计</t>
  </si>
  <si>
    <t>附件4</t>
  </si>
  <si>
    <t>海南热带海洋学院财务信息公开支出明细表</t>
  </si>
  <si>
    <t xml:space="preserve">                                                                                              </t>
  </si>
  <si>
    <t>时间：2024年</t>
  </si>
  <si>
    <t>单位：元</t>
  </si>
  <si>
    <t>经费来源</t>
  </si>
  <si>
    <t>报销金额</t>
  </si>
  <si>
    <t>报销人</t>
  </si>
  <si>
    <t>报销事由</t>
  </si>
  <si>
    <t>支出说明</t>
  </si>
  <si>
    <t>公用经费</t>
  </si>
  <si>
    <t>付娆</t>
  </si>
  <si>
    <t>鲁晓丽、付娆赴海口海南医学院西英格兰学院调研往返差旅费</t>
  </si>
  <si>
    <t>1.出租车费用：学校-三亚站21.8元（转鲁晓丽公务卡），海口东站-海南医学院11元（转付娆公务卡），三亚站-学校20.6元（转付娆公务卡），出租车票共3张，合计53.4元。
2.高铁费用（转付娆公务卡）：鲁晓丽三亚站-海口东站191元，海口东站-三亚站191元动车票共两张，合计382元；付娆三亚站-海口东站191元，海口东站-三亚站191元动车票共两张，合计382元。
3.出差补贴（180元/天）：鲁晓丽1日180元（转鲁晓丽公务卡），付娆1日180元（转付娆公务卡）。</t>
  </si>
  <si>
    <t>刘泽</t>
  </si>
  <si>
    <t>办公室用品（插座、钢夹、印油）</t>
  </si>
  <si>
    <t>公牛插座：72元/个*4个=288元；A7山型钢夹：4.8元/个*36个=172.8元；光敏印油：11元/瓶*5瓶=55元；共计515.8元</t>
  </si>
  <si>
    <t>办公室通信服务费</t>
  </si>
  <si>
    <t>学院办公室4部电话（88671859--7110房；88650126--7212房；88650127--7213房；88650129--7214房）电话费，各100元，共计400元</t>
  </si>
  <si>
    <t xml:space="preserve">       备注：1、各单位每月应在本单位信息公开微信群中向本单位的全体教职员工公开财务信息。</t>
  </si>
  <si>
    <t>2、各单位每月25日前公开上一月份本单位的财务信息。</t>
  </si>
  <si>
    <t>3、各单位按照本单位项目预算明细逐项进行公开，说明应详实具体，清晰明了。</t>
  </si>
  <si>
    <t>4、项目名称按经费卡填列</t>
  </si>
  <si>
    <t>附件3</t>
  </si>
  <si>
    <t>海南热带海洋学院财务信息公开收入明细表</t>
  </si>
  <si>
    <t>收入明细</t>
  </si>
  <si>
    <t>收入说明</t>
  </si>
  <si>
    <t>2024年度切块经费（日常公用、公务接待、学生活动、基本教学业务</t>
  </si>
  <si>
    <t>2024年经费下达</t>
  </si>
  <si>
    <t>差旅费/会议费/合作交流费、出版/文献/信息传播/知识产权事务费、材料费/印刷费、劳务费、其他</t>
  </si>
  <si>
    <t>省教改课题经费下达</t>
  </si>
  <si>
    <t>合   计：</t>
  </si>
  <si>
    <t>公用经费（示例）</t>
  </si>
  <si>
    <t>华xx</t>
  </si>
  <si>
    <t>华xx报1名专家劳务费</t>
  </si>
  <si>
    <t>xx单位专家黄xx教授x年x月x日上午xxx专题讲座费4000元。</t>
  </si>
  <si>
    <t>汪xx</t>
  </si>
  <si>
    <t>汪xx报3名专家咨询劳务费</t>
  </si>
  <si>
    <t>xx单位黄xx副教授xxx咨询费500元/次；xx单位李xx教授xxx咨询费800元/次；xx公司刘x文秘xxx咨询费700元/次。</t>
  </si>
  <si>
    <t>张x</t>
  </si>
  <si>
    <t>张x报办公用品费</t>
  </si>
  <si>
    <t>台灯135元/台；笔记本10本（4.5元/本）45元；水笔8盒（29.7元/盒）237.6元；文件盒20个（29.7元/个）594元；公牛插座2个（49.5元/个）99元；优盘2个（494元/个）988元；硒鼓4个（395元/个）1580元；墨盒4个（88元/个）352元。</t>
  </si>
  <si>
    <t>陈xx</t>
  </si>
  <si>
    <t>陈xx报销外出办事交通费</t>
  </si>
  <si>
    <t>x年x月x日-x年x月x日期间办事交通费260元（出租车票4张）。</t>
  </si>
  <si>
    <t>王xx</t>
  </si>
  <si>
    <t>王xx报邮寄材料费</t>
  </si>
  <si>
    <t>邮寄学生xxx教材100份共计3000元（30元/份）。</t>
  </si>
  <si>
    <t>易x</t>
  </si>
  <si>
    <t>xx学院易x副教授报赴长沙参加湖南师范大学举办的全国教育哲学专业委员会第12届年会3天差旅费</t>
  </si>
  <si>
    <t>x年x月x日-x年x月x日参加湖南师范大学举办的全国教育哲学专业委员会第12届年会，会议费800元/人，往返机票费970元，保险费30元，行李费20元，长沙2天住宿费660元（330元/天），往返机场、酒店出租车票4张，共计376元，3天出差补助540元</t>
  </si>
  <si>
    <t>王xx报赴陵水县、保亭县调研考察民俗信息整理和产业4天往返差旅费</t>
  </si>
  <si>
    <t>王xx报x年x月x日-x年x月x日赴陵水县、保亭县调研考察民俗信息整理和产业4天差旅费，往返三亚-陵水动车票2张共计46元（23元/趟），3晚陵水住宿费1050元（350元/天），调研补助400元（调研补助标准100元/天）。</t>
  </si>
  <si>
    <t>招生宣传</t>
  </si>
  <si>
    <t>白xx</t>
  </si>
  <si>
    <t>白xx报销招生宣传信息服务费</t>
  </si>
  <si>
    <t>信息和技术服务费包括电子招生简章一年制作费xx元，直播移动/PC共推6场，每场xx元，掌上考研APP5周，每周费用xx元，精准地面直投5个专业一版xx元，共计81460元。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</si>
</sst>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7" x14ac:knownFonts="1">
    <font>
      <sz val="11"/>
      <color theme="1"/>
      <name val="宋体"/>
      <charset val="134"/>
      <scheme val="minor"/>
    </font>
    <font>
      <b/>
      <sz val="12"/>
      <color rgb="FF000000"/>
      <name val="仿宋"/>
      <charset val="134"/>
    </font>
    <font>
      <sz val="11"/>
      <color rgb="FFFF0000"/>
      <name val="宋体"/>
      <charset val="134"/>
      <scheme val="minor"/>
    </font>
    <font>
      <sz val="11"/>
      <color rgb="FFFF0000"/>
      <name val="仿宋"/>
      <charset val="134"/>
    </font>
    <font>
      <b/>
      <sz val="16"/>
      <color indexed="8"/>
      <name val="仿宋"/>
      <charset val="134"/>
    </font>
    <font>
      <b/>
      <sz val="12"/>
      <color indexed="8"/>
      <name val="仿宋"/>
      <charset val="134"/>
    </font>
    <font>
      <sz val="10"/>
      <color indexed="8"/>
      <name val="仿宋"/>
      <charset val="134"/>
    </font>
    <font>
      <sz val="10"/>
      <color rgb="FF000000"/>
      <name val="仿宋"/>
      <charset val="134"/>
    </font>
    <font>
      <b/>
      <sz val="12"/>
      <color theme="1"/>
      <name val="仿宋"/>
      <charset val="134"/>
    </font>
    <font>
      <b/>
      <sz val="16"/>
      <color theme="1"/>
      <name val="仿宋"/>
      <charset val="134"/>
    </font>
    <font>
      <sz val="11"/>
      <color rgb="FF000000"/>
      <name val="宋体"/>
      <charset val="134"/>
      <scheme val="minor"/>
    </font>
    <font>
      <sz val="11"/>
      <color rgb="FF000000"/>
      <name val="仿宋"/>
      <charset val="134"/>
    </font>
    <font>
      <sz val="10"/>
      <color indexed="8"/>
      <name val="Arial"/>
      <family val="2"/>
    </font>
    <font>
      <sz val="10"/>
      <color rgb="FF000000"/>
      <name val="宋体"/>
      <charset val="134"/>
    </font>
    <font>
      <sz val="11"/>
      <color theme="1"/>
      <name val="宋体"/>
      <charset val="134"/>
      <scheme val="minor"/>
    </font>
    <font>
      <sz val="10"/>
      <color rgb="FF000000"/>
      <name val="Arial"/>
      <family val="2"/>
    </font>
    <font>
      <sz val="9"/>
      <name val="宋体"/>
      <charset val="134"/>
      <scheme val="minor"/>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000000"/>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rgb="FF000000"/>
      </left>
      <right style="thin">
        <color rgb="FF000000"/>
      </right>
      <top style="thin">
        <color rgb="FF000000"/>
      </top>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3">
    <xf numFmtId="0" fontId="0" fillId="0" borderId="0">
      <alignment vertical="center"/>
    </xf>
    <xf numFmtId="43" fontId="14" fillId="0" borderId="0" applyFont="0" applyFill="0" applyBorder="0" applyAlignment="0" applyProtection="0">
      <alignment vertical="center"/>
    </xf>
    <xf numFmtId="0" fontId="12" fillId="0" borderId="0">
      <alignment vertical="top"/>
    </xf>
  </cellStyleXfs>
  <cellXfs count="75">
    <xf numFmtId="0" fontId="0" fillId="0" borderId="0" xfId="0">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2" fillId="0" borderId="3" xfId="0" applyFont="1" applyBorder="1" applyAlignment="1">
      <alignment horizontal="center" vertical="center"/>
    </xf>
    <xf numFmtId="4" fontId="3" fillId="0" borderId="4" xfId="0" applyNumberFormat="1" applyFont="1" applyBorder="1" applyAlignment="1">
      <alignment horizontal="right" vertical="center"/>
    </xf>
    <xf numFmtId="4" fontId="3" fillId="0" borderId="4" xfId="0" applyNumberFormat="1" applyFont="1" applyBorder="1" applyAlignment="1">
      <alignment horizontal="center" vertical="center"/>
    </xf>
    <xf numFmtId="4" fontId="3"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xf>
    <xf numFmtId="0" fontId="0" fillId="2" borderId="0" xfId="0" applyFill="1" applyAlignment="1">
      <alignment vertical="top"/>
    </xf>
    <xf numFmtId="0" fontId="0" fillId="2" borderId="0" xfId="0" applyFill="1" applyAlignment="1"/>
    <xf numFmtId="0" fontId="0" fillId="2" borderId="0" xfId="0" applyFill="1" applyAlignment="1">
      <alignment horizontal="center" vertical="top"/>
    </xf>
    <xf numFmtId="0" fontId="0" fillId="2" borderId="0" xfId="0" applyFill="1" applyAlignment="1">
      <alignment vertical="top" wrapText="1"/>
    </xf>
    <xf numFmtId="0" fontId="0" fillId="2" borderId="0" xfId="0" applyFill="1">
      <alignment vertical="center"/>
    </xf>
    <xf numFmtId="0" fontId="5" fillId="2" borderId="0" xfId="0" applyFont="1" applyFill="1" applyAlignment="1">
      <alignment horizontal="left"/>
    </xf>
    <xf numFmtId="0" fontId="5" fillId="2" borderId="0" xfId="0" applyFont="1" applyFill="1" applyAlignment="1">
      <alignment horizontal="left" vertical="center" wrapText="1"/>
    </xf>
    <xf numFmtId="0" fontId="5" fillId="2" borderId="0" xfId="0" applyFont="1" applyFill="1" applyAlignment="1"/>
    <xf numFmtId="0" fontId="1" fillId="2" borderId="0" xfId="0" applyFont="1" applyFill="1" applyAlignment="1">
      <alignment horizontal="left" vertical="center" wrapText="1"/>
    </xf>
    <xf numFmtId="0" fontId="5" fillId="2" borderId="0" xfId="0" applyFont="1" applyFill="1" applyAlignment="1">
      <alignment horizontal="right"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7" fillId="2" borderId="1" xfId="0" applyFont="1" applyFill="1" applyBorder="1" applyAlignment="1">
      <alignment vertical="center" wrapText="1"/>
    </xf>
    <xf numFmtId="4" fontId="6" fillId="2" borderId="1" xfId="0" applyNumberFormat="1" applyFont="1" applyFill="1" applyBorder="1" applyAlignment="1">
      <alignment horizontal="center" vertical="center"/>
    </xf>
    <xf numFmtId="43" fontId="7" fillId="2" borderId="1" xfId="1" applyFont="1" applyFill="1" applyBorder="1" applyAlignment="1">
      <alignment horizontal="center" vertical="center" wrapText="1"/>
    </xf>
    <xf numFmtId="0" fontId="7" fillId="2" borderId="1" xfId="0" applyFont="1" applyFill="1" applyBorder="1" applyAlignment="1">
      <alignment horizontal="center" vertical="center" wrapText="1"/>
    </xf>
    <xf numFmtId="4" fontId="6" fillId="2" borderId="1" xfId="0" applyNumberFormat="1" applyFont="1" applyFill="1" applyBorder="1" applyAlignment="1">
      <alignment horizontal="right" vertical="center"/>
    </xf>
    <xf numFmtId="0" fontId="6" fillId="2" borderId="1" xfId="0" applyFont="1" applyFill="1" applyBorder="1" applyAlignment="1">
      <alignment vertical="center" wrapText="1"/>
    </xf>
    <xf numFmtId="43" fontId="0" fillId="2" borderId="0" xfId="0" applyNumberFormat="1" applyFill="1" applyAlignment="1">
      <alignment vertical="top"/>
    </xf>
    <xf numFmtId="0" fontId="8"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wrapText="1"/>
    </xf>
    <xf numFmtId="0" fontId="1" fillId="2" borderId="0" xfId="0" applyFont="1" applyFill="1" applyAlignment="1">
      <alignment vertical="center" wrapText="1"/>
    </xf>
    <xf numFmtId="0" fontId="8" fillId="2" borderId="0" xfId="0" applyFont="1" applyFill="1" applyAlignment="1">
      <alignment horizontal="right" vertical="center"/>
    </xf>
    <xf numFmtId="0" fontId="8" fillId="2" borderId="6" xfId="0" applyFont="1" applyFill="1" applyBorder="1" applyAlignment="1">
      <alignment horizontal="center" vertical="center"/>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xf>
    <xf numFmtId="4" fontId="11" fillId="2" borderId="1" xfId="0" applyNumberFormat="1" applyFont="1" applyFill="1" applyBorder="1" applyAlignment="1">
      <alignment horizontal="center" vertical="center"/>
    </xf>
    <xf numFmtId="4" fontId="11" fillId="2" borderId="1" xfId="0" applyNumberFormat="1" applyFont="1" applyFill="1" applyBorder="1" applyAlignment="1">
      <alignment horizontal="center" vertical="center" wrapText="1"/>
    </xf>
    <xf numFmtId="4" fontId="11" fillId="2" borderId="1" xfId="0" applyNumberFormat="1" applyFont="1" applyFill="1" applyBorder="1" applyAlignment="1">
      <alignment horizontal="left" vertical="center" wrapText="1"/>
    </xf>
    <xf numFmtId="0" fontId="10" fillId="2" borderId="1" xfId="0" applyFont="1" applyFill="1" applyBorder="1" applyAlignment="1">
      <alignment horizontal="center" vertical="center"/>
    </xf>
    <xf numFmtId="0" fontId="0" fillId="2" borderId="0" xfId="0" applyFill="1" applyAlignment="1">
      <alignment horizontal="left" vertical="center"/>
    </xf>
    <xf numFmtId="0" fontId="12" fillId="2" borderId="0" xfId="0" applyFont="1" applyFill="1" applyAlignment="1">
      <alignment vertical="top"/>
    </xf>
    <xf numFmtId="0" fontId="12" fillId="2" borderId="0" xfId="0" applyFont="1" applyFill="1" applyAlignment="1"/>
    <xf numFmtId="0" fontId="12" fillId="2" borderId="0" xfId="0" applyFont="1" applyFill="1">
      <alignment vertical="center"/>
    </xf>
    <xf numFmtId="0" fontId="12" fillId="2" borderId="0" xfId="0" applyFont="1" applyFill="1" applyAlignment="1">
      <alignment horizontal="center" vertical="top"/>
    </xf>
    <xf numFmtId="0" fontId="12" fillId="2" borderId="0" xfId="0" applyFont="1" applyFill="1" applyAlignment="1">
      <alignment vertical="top" wrapText="1"/>
    </xf>
    <xf numFmtId="0" fontId="13" fillId="2" borderId="0" xfId="0" applyFont="1" applyFill="1" applyAlignment="1">
      <alignment vertical="top" wrapText="1"/>
    </xf>
    <xf numFmtId="0" fontId="5" fillId="2" borderId="0" xfId="0" applyFont="1" applyFill="1" applyAlignment="1">
      <alignment vertical="center" wrapText="1"/>
    </xf>
    <xf numFmtId="0" fontId="1" fillId="2" borderId="0" xfId="0" applyFont="1" applyFill="1" applyAlignment="1"/>
    <xf numFmtId="0" fontId="7" fillId="3" borderId="1" xfId="0" applyFont="1" applyFill="1" applyBorder="1" applyAlignment="1">
      <alignment vertical="center" wrapText="1"/>
    </xf>
    <xf numFmtId="4" fontId="7" fillId="3" borderId="1" xfId="0" applyNumberFormat="1" applyFont="1" applyFill="1" applyBorder="1" applyAlignment="1">
      <alignment horizontal="center" vertical="center"/>
    </xf>
    <xf numFmtId="4" fontId="7" fillId="2" borderId="2" xfId="0" applyNumberFormat="1" applyFont="1" applyFill="1" applyBorder="1" applyAlignment="1">
      <alignment horizontal="center" vertical="center"/>
    </xf>
    <xf numFmtId="4" fontId="7" fillId="3" borderId="2" xfId="0" applyNumberFormat="1" applyFont="1" applyFill="1" applyBorder="1" applyAlignment="1">
      <alignment horizontal="center" vertical="center"/>
    </xf>
    <xf numFmtId="4" fontId="7" fillId="3" borderId="3" xfId="0" applyNumberFormat="1" applyFont="1" applyFill="1" applyBorder="1" applyAlignment="1">
      <alignment horizontal="center" vertical="center"/>
    </xf>
    <xf numFmtId="4" fontId="7" fillId="3" borderId="4" xfId="0" applyNumberFormat="1" applyFont="1" applyFill="1" applyBorder="1" applyAlignment="1">
      <alignment horizontal="center" vertical="center"/>
    </xf>
    <xf numFmtId="0" fontId="7" fillId="3" borderId="10" xfId="0" applyFont="1" applyFill="1" applyBorder="1" applyAlignment="1">
      <alignment horizontal="left" vertical="center" wrapText="1"/>
    </xf>
    <xf numFmtId="0" fontId="13" fillId="2" borderId="2" xfId="0" applyFont="1" applyFill="1" applyBorder="1" applyAlignment="1">
      <alignment horizontal="center" vertical="center"/>
    </xf>
    <xf numFmtId="4" fontId="7" fillId="4" borderId="4" xfId="0" applyNumberFormat="1" applyFont="1" applyFill="1" applyBorder="1" applyAlignment="1">
      <alignment horizontal="center" vertical="center"/>
    </xf>
    <xf numFmtId="43" fontId="12" fillId="2" borderId="0" xfId="0" applyNumberFormat="1" applyFont="1" applyFill="1" applyAlignment="1">
      <alignment vertical="top"/>
    </xf>
    <xf numFmtId="0" fontId="4" fillId="2" borderId="0" xfId="0" applyFont="1" applyFill="1" applyAlignment="1">
      <alignment horizontal="center" vertical="center"/>
    </xf>
    <xf numFmtId="0" fontId="9" fillId="2" borderId="0" xfId="0" applyFont="1" applyFill="1" applyAlignment="1">
      <alignment horizontal="center" vertical="center"/>
    </xf>
    <xf numFmtId="0" fontId="8" fillId="2" borderId="0" xfId="0" applyFont="1" applyFill="1" applyAlignment="1">
      <alignment horizontal="left" vertical="center" wrapText="1"/>
    </xf>
    <xf numFmtId="0" fontId="8" fillId="2" borderId="0" xfId="0" applyFont="1" applyFill="1" applyAlignment="1">
      <alignment horizontal="center" vertical="center" wrapText="1"/>
    </xf>
    <xf numFmtId="0" fontId="10" fillId="2" borderId="5"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 xfId="0" applyFont="1" applyFill="1" applyBorder="1" applyAlignment="1">
      <alignment horizontal="center" vertical="center" wrapText="1"/>
    </xf>
    <xf numFmtId="4" fontId="11" fillId="2" borderId="1" xfId="0" applyNumberFormat="1" applyFont="1" applyFill="1" applyBorder="1" applyAlignment="1">
      <alignment horizontal="center" vertical="center"/>
    </xf>
    <xf numFmtId="0" fontId="6" fillId="2" borderId="5" xfId="0" applyFont="1" applyFill="1" applyBorder="1" applyAlignment="1">
      <alignment horizontal="center" vertical="center"/>
    </xf>
    <xf numFmtId="0" fontId="0" fillId="2" borderId="2" xfId="0" applyFill="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cellXfs>
  <cellStyles count="3">
    <cellStyle name="常规" xfId="0" builtinId="0"/>
    <cellStyle name="常规 2" xfId="2" xr:uid="{00000000-0005-0000-0000-000031000000}"/>
    <cellStyle name="千位分隔"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Z15"/>
  <sheetViews>
    <sheetView workbookViewId="0">
      <selection activeCell="M9" sqref="M9"/>
    </sheetView>
  </sheetViews>
  <sheetFormatPr defaultColWidth="6" defaultRowHeight="12.75" customHeight="1" x14ac:dyDescent="0.15"/>
  <cols>
    <col min="1" max="1" width="5" style="47" customWidth="1"/>
    <col min="2" max="2" width="46" style="48" customWidth="1"/>
    <col min="3" max="3" width="13.875" style="44" customWidth="1"/>
    <col min="4" max="4" width="12.375" style="44" customWidth="1"/>
    <col min="5" max="5" width="10.875" style="44" customWidth="1"/>
    <col min="6" max="6" width="12.75" style="44" customWidth="1"/>
    <col min="7" max="7" width="13.625" style="44" customWidth="1"/>
    <col min="8" max="8" width="13.125" style="44" customWidth="1"/>
    <col min="9" max="9" width="14" style="44" customWidth="1"/>
    <col min="10" max="10" width="16.375" style="44" customWidth="1"/>
    <col min="11" max="11" width="8.375" style="44"/>
    <col min="12" max="16380" width="6" style="44"/>
  </cols>
  <sheetData>
    <row r="1" spans="1:10" ht="12.75" customHeight="1" x14ac:dyDescent="0.15">
      <c r="B1" s="49" t="s">
        <v>0</v>
      </c>
    </row>
    <row r="2" spans="1:10" s="44" customFormat="1" ht="44.25" customHeight="1" x14ac:dyDescent="0.15">
      <c r="A2" s="62" t="s">
        <v>1</v>
      </c>
      <c r="B2" s="62"/>
      <c r="C2" s="62"/>
      <c r="D2" s="62"/>
      <c r="E2" s="62"/>
      <c r="F2" s="62"/>
      <c r="G2" s="62"/>
      <c r="H2" s="62"/>
      <c r="I2" s="62"/>
      <c r="J2" s="62"/>
    </row>
    <row r="3" spans="1:10" s="45" customFormat="1" ht="19.5" customHeight="1" x14ac:dyDescent="0.2">
      <c r="A3" s="15"/>
      <c r="B3" s="50" t="s">
        <v>2</v>
      </c>
      <c r="C3" s="17"/>
      <c r="D3" s="51" t="s">
        <v>3</v>
      </c>
      <c r="E3" s="17"/>
      <c r="F3" s="17"/>
      <c r="G3" s="17"/>
    </row>
    <row r="4" spans="1:10" s="44" customFormat="1" ht="24.75" customHeight="1" x14ac:dyDescent="0.15">
      <c r="A4" s="20" t="s">
        <v>4</v>
      </c>
      <c r="B4" s="21" t="s">
        <v>5</v>
      </c>
      <c r="C4" s="20" t="s">
        <v>6</v>
      </c>
      <c r="D4" s="20" t="s">
        <v>7</v>
      </c>
      <c r="E4" s="20" t="s">
        <v>8</v>
      </c>
      <c r="F4" s="20" t="s">
        <v>9</v>
      </c>
      <c r="G4" s="20" t="s">
        <v>10</v>
      </c>
      <c r="H4" s="20" t="s">
        <v>11</v>
      </c>
      <c r="I4" s="20" t="s">
        <v>12</v>
      </c>
      <c r="J4" s="20" t="s">
        <v>13</v>
      </c>
    </row>
    <row r="5" spans="1:10" s="46" customFormat="1" ht="25.5" customHeight="1" x14ac:dyDescent="0.15">
      <c r="A5" s="22">
        <v>1</v>
      </c>
      <c r="B5" s="52" t="s">
        <v>15</v>
      </c>
      <c r="C5" s="53">
        <v>0</v>
      </c>
      <c r="D5" s="54">
        <v>123600</v>
      </c>
      <c r="E5" s="55">
        <v>0</v>
      </c>
      <c r="F5" s="55">
        <v>18275</v>
      </c>
      <c r="G5" s="55">
        <v>18275</v>
      </c>
      <c r="H5" s="55">
        <v>2093.1999999999998</v>
      </c>
      <c r="I5" s="55">
        <v>2093.1999999999998</v>
      </c>
      <c r="J5" s="55">
        <f>G5-I5</f>
        <v>16181.8</v>
      </c>
    </row>
    <row r="6" spans="1:10" s="46" customFormat="1" ht="25.5" customHeight="1" x14ac:dyDescent="0.15">
      <c r="A6" s="22">
        <v>2</v>
      </c>
      <c r="B6" s="52" t="s">
        <v>16</v>
      </c>
      <c r="C6" s="56">
        <v>5000</v>
      </c>
      <c r="D6" s="57">
        <v>0</v>
      </c>
      <c r="E6" s="57">
        <v>0</v>
      </c>
      <c r="F6" s="57">
        <v>0</v>
      </c>
      <c r="G6" s="57">
        <v>5000</v>
      </c>
      <c r="H6" s="55">
        <v>0</v>
      </c>
      <c r="I6" s="57">
        <v>0</v>
      </c>
      <c r="J6" s="55">
        <f t="shared" ref="J6:J13" si="0">G6-I6</f>
        <v>5000</v>
      </c>
    </row>
    <row r="7" spans="1:10" s="46" customFormat="1" ht="25.5" customHeight="1" x14ac:dyDescent="0.15">
      <c r="A7" s="22">
        <v>3</v>
      </c>
      <c r="B7" s="52" t="s">
        <v>17</v>
      </c>
      <c r="C7" s="56">
        <v>119580</v>
      </c>
      <c r="D7" s="57">
        <v>0</v>
      </c>
      <c r="E7" s="57">
        <v>0</v>
      </c>
      <c r="F7" s="57">
        <v>0</v>
      </c>
      <c r="G7" s="57">
        <v>119580</v>
      </c>
      <c r="H7" s="57">
        <v>0</v>
      </c>
      <c r="I7" s="57">
        <v>0</v>
      </c>
      <c r="J7" s="55">
        <f t="shared" si="0"/>
        <v>119580</v>
      </c>
    </row>
    <row r="8" spans="1:10" s="46" customFormat="1" ht="25.5" customHeight="1" x14ac:dyDescent="0.15">
      <c r="A8" s="22">
        <v>4</v>
      </c>
      <c r="B8" s="58" t="s">
        <v>18</v>
      </c>
      <c r="C8" s="56">
        <v>105.7</v>
      </c>
      <c r="D8" s="57">
        <v>0</v>
      </c>
      <c r="E8" s="57">
        <v>0</v>
      </c>
      <c r="F8" s="57">
        <v>0</v>
      </c>
      <c r="G8" s="57">
        <v>105.7</v>
      </c>
      <c r="H8" s="57">
        <v>0</v>
      </c>
      <c r="I8" s="57">
        <v>0</v>
      </c>
      <c r="J8" s="55">
        <f t="shared" si="0"/>
        <v>105.7</v>
      </c>
    </row>
    <row r="9" spans="1:10" s="46" customFormat="1" ht="25.5" customHeight="1" x14ac:dyDescent="0.15">
      <c r="A9" s="22">
        <v>5</v>
      </c>
      <c r="B9" s="58" t="s">
        <v>19</v>
      </c>
      <c r="C9" s="56">
        <v>5000</v>
      </c>
      <c r="D9" s="57">
        <v>0</v>
      </c>
      <c r="E9" s="57">
        <v>0</v>
      </c>
      <c r="F9" s="57">
        <v>0</v>
      </c>
      <c r="G9" s="57">
        <v>5000</v>
      </c>
      <c r="H9" s="57">
        <v>0</v>
      </c>
      <c r="I9" s="57">
        <v>0</v>
      </c>
      <c r="J9" s="55">
        <f t="shared" si="0"/>
        <v>5000</v>
      </c>
    </row>
    <row r="10" spans="1:10" s="46" customFormat="1" ht="25.5" customHeight="1" x14ac:dyDescent="0.15">
      <c r="A10" s="22">
        <v>6</v>
      </c>
      <c r="B10" s="58" t="s">
        <v>20</v>
      </c>
      <c r="C10" s="56">
        <v>5000</v>
      </c>
      <c r="D10" s="57">
        <v>0</v>
      </c>
      <c r="E10" s="57">
        <v>0</v>
      </c>
      <c r="F10" s="57">
        <v>0</v>
      </c>
      <c r="G10" s="57">
        <v>5000</v>
      </c>
      <c r="H10" s="57">
        <v>0</v>
      </c>
      <c r="I10" s="57">
        <v>0</v>
      </c>
      <c r="J10" s="55">
        <f t="shared" si="0"/>
        <v>5000</v>
      </c>
    </row>
    <row r="11" spans="1:10" s="46" customFormat="1" ht="36" customHeight="1" x14ac:dyDescent="0.15">
      <c r="A11" s="22">
        <v>7</v>
      </c>
      <c r="B11" s="52" t="s">
        <v>21</v>
      </c>
      <c r="C11" s="56">
        <v>0</v>
      </c>
      <c r="D11" s="57">
        <v>0</v>
      </c>
      <c r="E11" s="57">
        <v>0</v>
      </c>
      <c r="F11" s="57">
        <v>0</v>
      </c>
      <c r="G11" s="57">
        <v>0</v>
      </c>
      <c r="H11" s="57">
        <v>0</v>
      </c>
      <c r="I11" s="57">
        <v>0</v>
      </c>
      <c r="J11" s="55">
        <f t="shared" si="0"/>
        <v>0</v>
      </c>
    </row>
    <row r="12" spans="1:10" s="46" customFormat="1" ht="36" customHeight="1" x14ac:dyDescent="0.15">
      <c r="A12" s="22">
        <v>8</v>
      </c>
      <c r="B12" s="52" t="s">
        <v>22</v>
      </c>
      <c r="C12" s="56">
        <v>0</v>
      </c>
      <c r="D12" s="57">
        <v>0</v>
      </c>
      <c r="E12" s="57">
        <v>0</v>
      </c>
      <c r="F12" s="57">
        <v>0</v>
      </c>
      <c r="G12" s="57">
        <v>0</v>
      </c>
      <c r="H12" s="57">
        <v>0</v>
      </c>
      <c r="I12" s="57">
        <v>0</v>
      </c>
      <c r="J12" s="55">
        <f t="shared" si="0"/>
        <v>0</v>
      </c>
    </row>
    <row r="13" spans="1:10" s="46" customFormat="1" ht="36" customHeight="1" x14ac:dyDescent="0.15">
      <c r="A13" s="22">
        <v>9</v>
      </c>
      <c r="B13" s="52" t="s">
        <v>23</v>
      </c>
      <c r="C13" s="56">
        <v>0</v>
      </c>
      <c r="D13" s="57">
        <v>0</v>
      </c>
      <c r="E13" s="57">
        <v>0</v>
      </c>
      <c r="F13" s="57">
        <v>7000</v>
      </c>
      <c r="G13" s="57">
        <v>7000</v>
      </c>
      <c r="H13" s="57">
        <v>0</v>
      </c>
      <c r="I13" s="57">
        <v>0</v>
      </c>
      <c r="J13" s="55">
        <f t="shared" si="0"/>
        <v>7000</v>
      </c>
    </row>
    <row r="14" spans="1:10" s="46" customFormat="1" ht="25.5" customHeight="1" x14ac:dyDescent="0.15">
      <c r="A14" s="22"/>
      <c r="B14" s="59" t="s">
        <v>24</v>
      </c>
      <c r="C14" s="60">
        <f t="shared" ref="C14:J14" si="1">SUM(C5:C13)</f>
        <v>134685.70000000001</v>
      </c>
      <c r="D14" s="60">
        <f t="shared" si="1"/>
        <v>123600</v>
      </c>
      <c r="E14" s="60">
        <f t="shared" si="1"/>
        <v>0</v>
      </c>
      <c r="F14" s="60">
        <f t="shared" si="1"/>
        <v>25275</v>
      </c>
      <c r="G14" s="60">
        <f t="shared" si="1"/>
        <v>159960.70000000001</v>
      </c>
      <c r="H14" s="60">
        <f t="shared" si="1"/>
        <v>2093.1999999999998</v>
      </c>
      <c r="I14" s="60">
        <f t="shared" si="1"/>
        <v>2093.1999999999998</v>
      </c>
      <c r="J14" s="60">
        <f t="shared" si="1"/>
        <v>157867.5</v>
      </c>
    </row>
    <row r="15" spans="1:10" s="44" customFormat="1" ht="12.75" customHeight="1" x14ac:dyDescent="0.15">
      <c r="A15" s="47"/>
      <c r="B15" s="48"/>
      <c r="F15" s="61"/>
      <c r="G15" s="61"/>
    </row>
  </sheetData>
  <sheetProtection formatCells="0" insertHyperlinks="0" autoFilter="0"/>
  <mergeCells count="1">
    <mergeCell ref="A2:J2"/>
  </mergeCells>
  <phoneticPr fontId="16" type="noConversion"/>
  <pageMargins left="0.75" right="0.75" top="1" bottom="1" header="0.5" footer="0.5"/>
  <pageSetup paperSize="9" scale="8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2"/>
  <sheetViews>
    <sheetView view="pageBreakPreview" zoomScale="120" zoomScaleNormal="100" zoomScaleSheetLayoutView="120" workbookViewId="0">
      <pane ySplit="4" topLeftCell="A5" activePane="bottomLeft" state="frozen"/>
      <selection pane="bottomLeft" activeCell="E7" sqref="E7"/>
    </sheetView>
  </sheetViews>
  <sheetFormatPr defaultColWidth="9" defaultRowHeight="13.5" x14ac:dyDescent="0.15"/>
  <cols>
    <col min="1" max="1" width="4.875" style="31" customWidth="1"/>
    <col min="2" max="2" width="9.875" style="31" customWidth="1"/>
    <col min="3" max="3" width="12.25" style="32" customWidth="1"/>
    <col min="4" max="4" width="11.875" style="31" customWidth="1"/>
    <col min="5" max="5" width="15" style="31" customWidth="1"/>
    <col min="6" max="6" width="8.625" style="14" customWidth="1"/>
    <col min="7" max="7" width="34.75" style="32" customWidth="1"/>
    <col min="8" max="8" width="58.75" style="14" customWidth="1"/>
    <col min="9" max="9" width="9" style="14"/>
    <col min="10" max="10" width="24.625" style="14" customWidth="1"/>
    <col min="11" max="13" width="9.375" style="14"/>
    <col min="14" max="16384" width="9" style="14"/>
  </cols>
  <sheetData>
    <row r="1" spans="1:8" ht="13.5" customHeight="1" x14ac:dyDescent="0.15">
      <c r="C1" s="32" t="s">
        <v>25</v>
      </c>
    </row>
    <row r="2" spans="1:8" ht="20.100000000000001" customHeight="1" x14ac:dyDescent="0.15">
      <c r="A2" s="63" t="s">
        <v>26</v>
      </c>
      <c r="B2" s="63"/>
      <c r="C2" s="63"/>
      <c r="D2" s="63"/>
      <c r="E2" s="63"/>
      <c r="F2" s="63"/>
      <c r="G2" s="63"/>
      <c r="H2" s="63"/>
    </row>
    <row r="3" spans="1:8" s="30" customFormat="1" ht="19.5" customHeight="1" x14ac:dyDescent="0.15">
      <c r="A3" s="30" t="s">
        <v>27</v>
      </c>
      <c r="C3" s="64" t="s">
        <v>2</v>
      </c>
      <c r="D3" s="65"/>
      <c r="E3" s="65"/>
      <c r="G3" s="33" t="s">
        <v>28</v>
      </c>
      <c r="H3" s="34" t="s">
        <v>29</v>
      </c>
    </row>
    <row r="4" spans="1:8" ht="29.25" customHeight="1" x14ac:dyDescent="0.15">
      <c r="A4" s="35" t="s">
        <v>4</v>
      </c>
      <c r="B4" s="36" t="s">
        <v>30</v>
      </c>
      <c r="C4" s="36" t="s">
        <v>5</v>
      </c>
      <c r="D4" s="35" t="s">
        <v>11</v>
      </c>
      <c r="E4" s="35" t="s">
        <v>31</v>
      </c>
      <c r="F4" s="35" t="s">
        <v>32</v>
      </c>
      <c r="G4" s="37" t="s">
        <v>33</v>
      </c>
      <c r="H4" s="38" t="s">
        <v>34</v>
      </c>
    </row>
    <row r="5" spans="1:8" ht="127.5" customHeight="1" x14ac:dyDescent="0.15">
      <c r="A5" s="69">
        <v>1</v>
      </c>
      <c r="B5" s="69" t="s">
        <v>35</v>
      </c>
      <c r="C5" s="69" t="s">
        <v>14</v>
      </c>
      <c r="D5" s="70">
        <f>SUM(E5:E7)</f>
        <v>2093.1999999999998</v>
      </c>
      <c r="E5" s="39">
        <v>1177.4000000000001</v>
      </c>
      <c r="F5" s="39" t="s">
        <v>36</v>
      </c>
      <c r="G5" s="40" t="s">
        <v>37</v>
      </c>
      <c r="H5" s="41" t="s">
        <v>38</v>
      </c>
    </row>
    <row r="6" spans="1:8" ht="41.25" customHeight="1" x14ac:dyDescent="0.15">
      <c r="A6" s="69"/>
      <c r="B6" s="69"/>
      <c r="C6" s="69"/>
      <c r="D6" s="70"/>
      <c r="E6" s="39">
        <v>515.79999999999995</v>
      </c>
      <c r="F6" s="39" t="s">
        <v>39</v>
      </c>
      <c r="G6" s="40" t="s">
        <v>40</v>
      </c>
      <c r="H6" s="41" t="s">
        <v>41</v>
      </c>
    </row>
    <row r="7" spans="1:8" ht="49.5" customHeight="1" x14ac:dyDescent="0.15">
      <c r="A7" s="69"/>
      <c r="B7" s="69"/>
      <c r="C7" s="69"/>
      <c r="D7" s="70"/>
      <c r="E7" s="39">
        <v>400</v>
      </c>
      <c r="F7" s="39" t="s">
        <v>39</v>
      </c>
      <c r="G7" s="40" t="s">
        <v>42</v>
      </c>
      <c r="H7" s="41" t="s">
        <v>43</v>
      </c>
    </row>
    <row r="8" spans="1:8" ht="24" customHeight="1" x14ac:dyDescent="0.15">
      <c r="A8" s="66" t="s">
        <v>24</v>
      </c>
      <c r="B8" s="67"/>
      <c r="C8" s="68"/>
      <c r="D8" s="42">
        <f>SUM(D5:D7)</f>
        <v>2093.1999999999998</v>
      </c>
      <c r="E8" s="39">
        <f>SUM(E5:E7)</f>
        <v>2093.1999999999998</v>
      </c>
      <c r="F8" s="39"/>
      <c r="G8" s="40"/>
      <c r="H8" s="40"/>
    </row>
    <row r="9" spans="1:8" x14ac:dyDescent="0.15">
      <c r="A9" s="43" t="s">
        <v>44</v>
      </c>
      <c r="B9" s="43"/>
      <c r="C9" s="43"/>
      <c r="F9" s="43"/>
      <c r="G9" s="43"/>
      <c r="H9" s="43"/>
    </row>
    <row r="10" spans="1:8" x14ac:dyDescent="0.15">
      <c r="C10" s="43" t="s">
        <v>45</v>
      </c>
      <c r="F10" s="43"/>
      <c r="G10" s="43"/>
      <c r="H10" s="43"/>
    </row>
    <row r="11" spans="1:8" x14ac:dyDescent="0.15">
      <c r="C11" s="43" t="s">
        <v>46</v>
      </c>
      <c r="F11" s="43"/>
      <c r="G11" s="43"/>
      <c r="H11" s="43"/>
    </row>
    <row r="12" spans="1:8" x14ac:dyDescent="0.15">
      <c r="C12" s="43" t="s">
        <v>47</v>
      </c>
      <c r="F12" s="43"/>
      <c r="G12" s="43"/>
      <c r="H12" s="43"/>
    </row>
  </sheetData>
  <sheetProtection formatCells="0" insertHyperlinks="0" autoFilter="0"/>
  <mergeCells count="7">
    <mergeCell ref="A2:H2"/>
    <mergeCell ref="C3:E3"/>
    <mergeCell ref="A8:C8"/>
    <mergeCell ref="A5:A7"/>
    <mergeCell ref="B5:B7"/>
    <mergeCell ref="C5:C7"/>
    <mergeCell ref="D5:D7"/>
  </mergeCells>
  <phoneticPr fontId="16" type="noConversion"/>
  <pageMargins left="0.75138888888888899" right="0.51180555555555596" top="1" bottom="0.43263888888888902" header="0.5" footer="0.5"/>
  <pageSetup paperSize="9" scale="8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FC8"/>
  <sheetViews>
    <sheetView tabSelected="1" workbookViewId="0">
      <selection activeCell="I12" sqref="I12"/>
    </sheetView>
  </sheetViews>
  <sheetFormatPr defaultColWidth="9" defaultRowHeight="13.5" x14ac:dyDescent="0.15"/>
  <cols>
    <col min="1" max="1" width="9" style="12"/>
    <col min="2" max="2" width="39.75" style="13" customWidth="1"/>
    <col min="3" max="3" width="13.25" style="10" customWidth="1"/>
    <col min="4" max="4" width="42.375" style="10" customWidth="1"/>
    <col min="5" max="5" width="30" style="13" customWidth="1"/>
    <col min="6" max="16383" width="9" style="10"/>
    <col min="16384" max="16384" width="9" style="14"/>
  </cols>
  <sheetData>
    <row r="1" spans="1:5" x14ac:dyDescent="0.15">
      <c r="B1" s="13" t="s">
        <v>48</v>
      </c>
    </row>
    <row r="2" spans="1:5" s="10" customFormat="1" ht="30.75" customHeight="1" x14ac:dyDescent="0.15">
      <c r="A2" s="62" t="s">
        <v>49</v>
      </c>
      <c r="B2" s="62"/>
      <c r="C2" s="62"/>
      <c r="D2" s="62"/>
      <c r="E2" s="62"/>
    </row>
    <row r="3" spans="1:5" s="11" customFormat="1" ht="24" customHeight="1" x14ac:dyDescent="0.15">
      <c r="A3" s="15"/>
      <c r="B3" s="16" t="s">
        <v>2</v>
      </c>
      <c r="C3" s="17"/>
      <c r="D3" s="18" t="s">
        <v>3</v>
      </c>
      <c r="E3" s="19" t="s">
        <v>29</v>
      </c>
    </row>
    <row r="4" spans="1:5" s="10" customFormat="1" ht="28.5" customHeight="1" x14ac:dyDescent="0.15">
      <c r="A4" s="20" t="s">
        <v>4</v>
      </c>
      <c r="B4" s="21" t="s">
        <v>5</v>
      </c>
      <c r="C4" s="20" t="s">
        <v>9</v>
      </c>
      <c r="D4" s="20" t="s">
        <v>50</v>
      </c>
      <c r="E4" s="21" t="s">
        <v>51</v>
      </c>
    </row>
    <row r="5" spans="1:5" s="10" customFormat="1" ht="50.25" customHeight="1" x14ac:dyDescent="0.15">
      <c r="A5" s="22">
        <v>1</v>
      </c>
      <c r="B5" s="23" t="s">
        <v>14</v>
      </c>
      <c r="C5" s="24">
        <v>18275</v>
      </c>
      <c r="D5" s="25" t="s">
        <v>52</v>
      </c>
      <c r="E5" s="26" t="s">
        <v>53</v>
      </c>
    </row>
    <row r="6" spans="1:5" s="10" customFormat="1" ht="32.25" customHeight="1" x14ac:dyDescent="0.15">
      <c r="A6" s="22">
        <v>2</v>
      </c>
      <c r="B6" s="23" t="s">
        <v>23</v>
      </c>
      <c r="C6" s="24">
        <v>7000</v>
      </c>
      <c r="D6" s="25" t="s">
        <v>54</v>
      </c>
      <c r="E6" s="26" t="s">
        <v>55</v>
      </c>
    </row>
    <row r="7" spans="1:5" s="10" customFormat="1" ht="26.25" customHeight="1" x14ac:dyDescent="0.15">
      <c r="A7" s="71" t="s">
        <v>56</v>
      </c>
      <c r="B7" s="72"/>
      <c r="C7" s="24">
        <f>SUM(C5:C6)</f>
        <v>25275</v>
      </c>
      <c r="D7" s="27"/>
      <c r="E7" s="28"/>
    </row>
    <row r="8" spans="1:5" s="10" customFormat="1" x14ac:dyDescent="0.15">
      <c r="A8" s="12"/>
      <c r="B8" s="13"/>
      <c r="C8" s="29"/>
      <c r="E8" s="13"/>
    </row>
  </sheetData>
  <sheetProtection formatCells="0" insertHyperlinks="0" autoFilter="0"/>
  <mergeCells count="2">
    <mergeCell ref="A2:E2"/>
    <mergeCell ref="A7:B7"/>
  </mergeCells>
  <phoneticPr fontId="16" type="noConversion"/>
  <pageMargins left="1.14173228346457" right="0.74803149606299202" top="0.98425196850393704" bottom="0.98425196850393704" header="0.511811023622047" footer="0.511811023622047"/>
  <pageSetup paperSize="9" scale="9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9"/>
  <sheetViews>
    <sheetView workbookViewId="0"/>
  </sheetViews>
  <sheetFormatPr defaultColWidth="9" defaultRowHeight="13.5" x14ac:dyDescent="0.15"/>
  <cols>
    <col min="5" max="5" width="17.125" customWidth="1"/>
    <col min="7" max="7" width="32.375" customWidth="1"/>
    <col min="8" max="8" width="96.625" customWidth="1"/>
  </cols>
  <sheetData>
    <row r="1" spans="1:8" ht="28.5" x14ac:dyDescent="0.15">
      <c r="A1" s="1" t="s">
        <v>4</v>
      </c>
      <c r="B1" s="2" t="s">
        <v>30</v>
      </c>
      <c r="C1" s="2" t="s">
        <v>5</v>
      </c>
      <c r="D1" s="3" t="s">
        <v>11</v>
      </c>
      <c r="E1" s="3" t="s">
        <v>31</v>
      </c>
      <c r="F1" s="3" t="s">
        <v>32</v>
      </c>
      <c r="G1" s="2" t="s">
        <v>33</v>
      </c>
      <c r="H1" s="3" t="s">
        <v>34</v>
      </c>
    </row>
    <row r="2" spans="1:8" ht="33" customHeight="1" x14ac:dyDescent="0.15">
      <c r="A2" s="73">
        <v>1</v>
      </c>
      <c r="B2" s="74" t="s">
        <v>57</v>
      </c>
      <c r="C2" s="74" t="s">
        <v>14</v>
      </c>
      <c r="D2" s="73">
        <v>18182.599999999999</v>
      </c>
      <c r="E2" s="5">
        <v>4000</v>
      </c>
      <c r="F2" s="6" t="s">
        <v>58</v>
      </c>
      <c r="G2" s="7" t="s">
        <v>59</v>
      </c>
      <c r="H2" s="7" t="s">
        <v>60</v>
      </c>
    </row>
    <row r="3" spans="1:8" ht="27" x14ac:dyDescent="0.15">
      <c r="A3" s="73"/>
      <c r="B3" s="74"/>
      <c r="C3" s="74"/>
      <c r="D3" s="73"/>
      <c r="E3" s="5">
        <v>2000</v>
      </c>
      <c r="F3" s="6" t="s">
        <v>61</v>
      </c>
      <c r="G3" s="7" t="s">
        <v>62</v>
      </c>
      <c r="H3" s="7" t="s">
        <v>63</v>
      </c>
    </row>
    <row r="4" spans="1:8" ht="64.5" customHeight="1" x14ac:dyDescent="0.15">
      <c r="A4" s="73"/>
      <c r="B4" s="74"/>
      <c r="C4" s="74"/>
      <c r="D4" s="73"/>
      <c r="E4" s="5">
        <v>4030.6</v>
      </c>
      <c r="F4" s="6" t="s">
        <v>64</v>
      </c>
      <c r="G4" s="7" t="s">
        <v>65</v>
      </c>
      <c r="H4" s="7" t="s">
        <v>66</v>
      </c>
    </row>
    <row r="5" spans="1:8" x14ac:dyDescent="0.15">
      <c r="A5" s="73"/>
      <c r="B5" s="74"/>
      <c r="C5" s="74"/>
      <c r="D5" s="73"/>
      <c r="E5" s="5">
        <v>260</v>
      </c>
      <c r="F5" s="6" t="s">
        <v>67</v>
      </c>
      <c r="G5" s="7" t="s">
        <v>68</v>
      </c>
      <c r="H5" s="7" t="s">
        <v>69</v>
      </c>
    </row>
    <row r="6" spans="1:8" x14ac:dyDescent="0.15">
      <c r="A6" s="73"/>
      <c r="B6" s="74"/>
      <c r="C6" s="74"/>
      <c r="D6" s="73"/>
      <c r="E6" s="5">
        <v>3000</v>
      </c>
      <c r="F6" s="6" t="s">
        <v>70</v>
      </c>
      <c r="G6" s="7" t="s">
        <v>71</v>
      </c>
      <c r="H6" s="7" t="s">
        <v>72</v>
      </c>
    </row>
    <row r="7" spans="1:8" ht="58.5" customHeight="1" x14ac:dyDescent="0.15">
      <c r="A7" s="73"/>
      <c r="B7" s="74"/>
      <c r="C7" s="74"/>
      <c r="D7" s="73"/>
      <c r="E7" s="5">
        <v>3396</v>
      </c>
      <c r="F7" s="6" t="s">
        <v>73</v>
      </c>
      <c r="G7" s="7" t="s">
        <v>74</v>
      </c>
      <c r="H7" s="7" t="s">
        <v>75</v>
      </c>
    </row>
    <row r="8" spans="1:8" ht="40.5" x14ac:dyDescent="0.15">
      <c r="A8" s="73"/>
      <c r="B8" s="74"/>
      <c r="C8" s="74"/>
      <c r="D8" s="73"/>
      <c r="E8" s="5">
        <v>1496</v>
      </c>
      <c r="F8" s="6" t="s">
        <v>70</v>
      </c>
      <c r="G8" s="7" t="s">
        <v>76</v>
      </c>
      <c r="H8" s="7" t="s">
        <v>77</v>
      </c>
    </row>
    <row r="9" spans="1:8" ht="96" customHeight="1" x14ac:dyDescent="0.15">
      <c r="A9" s="4">
        <v>2</v>
      </c>
      <c r="B9" s="8" t="s">
        <v>57</v>
      </c>
      <c r="C9" s="8" t="s">
        <v>78</v>
      </c>
      <c r="D9" s="9">
        <v>81460</v>
      </c>
      <c r="E9" s="5">
        <v>81460</v>
      </c>
      <c r="F9" s="6" t="s">
        <v>79</v>
      </c>
      <c r="G9" s="7" t="s">
        <v>80</v>
      </c>
      <c r="H9" s="7" t="s">
        <v>81</v>
      </c>
    </row>
  </sheetData>
  <sheetProtection formatCells="0" insertHyperlinks="0" autoFilter="0"/>
  <mergeCells count="4">
    <mergeCell ref="A2:A8"/>
    <mergeCell ref="B2:B8"/>
    <mergeCell ref="C2:C8"/>
    <mergeCell ref="D2:D8"/>
  </mergeCells>
  <phoneticPr fontId="16" type="noConversion"/>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pixelators xmlns="https://web.wps.cn/et/2018/main" xmlns:s="http://schemas.openxmlformats.org/spreadsheetml/2006/main">
  <pixelatorList sheetStid="11"/>
  <pixelatorList sheetStid="5"/>
  <pixelatorList sheetStid="6"/>
  <pixelatorList sheetStid="13"/>
  <pixelatorList sheetStid="14"/>
</pixelators>
</file>

<file path=customXml/item2.xml><?xml version="1.0" encoding="utf-8"?>
<woProps xmlns="https://web.wps.cn/et/2018/main" xmlns:s="http://schemas.openxmlformats.org/spreadsheetml/2006/main">
  <woSheetsProps>
    <woSheetProps sheetStid="11" interlineOnOff="0" interlineColor="0" isDbSheet="0" isDashBoardSheet="0" isDbDashBoardSheet="0" isFlexPaperSheet="0">
      <cellprotection/>
      <appEtDbRelations/>
    </woSheetProps>
    <woSheetProps sheetStid="5" interlineOnOff="0" interlineColor="0" isDbSheet="0" isDashBoardSheet="0" isDbDashBoardSheet="0" isFlexPaperSheet="0">
      <cellprotection/>
      <appEtDbRelations/>
    </woSheetProps>
    <woSheetProps sheetStid="6" interlineOnOff="0" interlineColor="0" isDbSheet="0" isDashBoardSheet="0" isDbDashBoardSheet="0" isFlexPaperSheet="0">
      <cellprotection/>
      <appEtDbRelations/>
    </woSheetProps>
    <woSheetProps sheetStid="13" interlineOnOff="0" interlineColor="0" isDbSheet="0" isDashBoardSheet="0" isDbDashBoardSheet="0" isFlexPaperSheet="0">
      <cellprotection/>
      <appEtDbRelations/>
    </woSheetProps>
  </woSheetsProps>
  <woBookProps>
    <bookSettings fileId="" isFilterShared="1" coreConquerUserId="" isAutoUpdatePaused="0" filterType="conn" isMergeTasksAutoUpdate="0" isInserPicAsAttachment="0"/>
  </woBookProps>
</woProps>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06C82605-B75B-4693-9329-32AAD527C69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收入支出总表（付娆统一填写）</vt:lpstr>
      <vt:lpstr>支出明细表（报销人填写）</vt:lpstr>
      <vt:lpstr>收入明细表（报销人或项目负责人填写）</vt:lpstr>
      <vt:lpstr>填写参考</vt:lpstr>
      <vt:lpstr>'支出明细表（报销人填写）'!Print_Titles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娆 付</cp:lastModifiedBy>
  <cp:lastPrinted>2024-04-25T01:28:45Z</cp:lastPrinted>
  <dcterms:created xsi:type="dcterms:W3CDTF">2020-12-01T21:49:00Z</dcterms:created>
  <dcterms:modified xsi:type="dcterms:W3CDTF">2024-04-25T01:31:09Z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3DB900B3856D465988FE348D0824F42E</vt:lpwstr>
  </property>
</Properties>
</file>