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E:\2023-2024学年第一学期\报账\财务公开\"/>
    </mc:Choice>
  </mc:AlternateContent>
  <xr:revisionPtr revIDLastSave="0" documentId="13_ncr:1_{2C99D05A-020E-4B2D-A08D-C3FED4C6680B}" xr6:coauthVersionLast="47" xr6:coauthVersionMax="47" xr10:uidLastSave="{00000000-0000-0000-0000-000000000000}"/>
  <bookViews>
    <workbookView xWindow="-120" yWindow="-120" windowWidth="29040" windowHeight="15840" activeTab="2" xr2:uid="{00000000-000D-0000-FFFF-FFFF00000000}"/>
  </bookViews>
  <sheets>
    <sheet name="收入支出总表10月（付娆统一填写）" sheetId="11" r:id="rId1"/>
    <sheet name="支出明细表（报销人填写）" sheetId="5" r:id="rId2"/>
    <sheet name="收入明细表（报销人或项目负责人填写）" sheetId="6" r:id="rId3"/>
  </sheets>
  <definedNames>
    <definedName name="_xlnm.Print_Area" localSheetId="1">'支出明细表（报销人填写）'!$A$1:$I$33</definedName>
    <definedName name="_xlnm.Print_Titles" localSheetId="1">'支出明细表（报销人填写）'!$4:$4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1" l="1"/>
  <c r="C8" i="6"/>
</calcChain>
</file>

<file path=xl/sharedStrings.xml><?xml version="1.0" encoding="utf-8"?>
<sst xmlns="http://schemas.openxmlformats.org/spreadsheetml/2006/main" count="132" uniqueCount="106">
  <si>
    <r>
      <rPr>
        <sz val="10"/>
        <color rgb="FF000000"/>
        <rFont val="宋体"/>
        <charset val="134"/>
      </rPr>
      <t>附件</t>
    </r>
    <r>
      <rPr>
        <sz val="10"/>
        <color rgb="FF000000"/>
        <rFont val="Arial"/>
        <family val="2"/>
      </rPr>
      <t>2</t>
    </r>
  </si>
  <si>
    <t>海南热带海洋学院财务信息公开收入支出总表</t>
  </si>
  <si>
    <t>单位（盖章）：国际学院</t>
  </si>
  <si>
    <t>序号</t>
  </si>
  <si>
    <t>项目名称</t>
  </si>
  <si>
    <t>上年结余数</t>
  </si>
  <si>
    <t>本年预算数</t>
  </si>
  <si>
    <t>预算调整数</t>
  </si>
  <si>
    <t>本月收入</t>
  </si>
  <si>
    <t>本年累计收入</t>
  </si>
  <si>
    <t>本月支出</t>
  </si>
  <si>
    <t>本年累计支出</t>
  </si>
  <si>
    <t>本年结余</t>
  </si>
  <si>
    <t>办公经费卡下发</t>
  </si>
  <si>
    <t>实习实践经费卡下发（无经费总额）</t>
  </si>
  <si>
    <t>-</t>
  </si>
  <si>
    <t>自贸港建设背景下海南中外合作办学高质量发展研究（廖民生）</t>
  </si>
  <si>
    <t>科研项目：新时代共同富裕视角下大三亚乡村旅游与乡村振兴耦合协调发展及实现路径研究（张建强）</t>
  </si>
  <si>
    <t>科研项目《基于层次分析法技术对海南生态旅游活动目的地管理模式研究》(毋茜）</t>
  </si>
  <si>
    <t>海南自贸港建设背景下12大产业对应的高校专业动态调整机制的研究（鲁晓丽）</t>
  </si>
  <si>
    <t>基于模因论的高校雅思写作教学研究（王佳旺）</t>
  </si>
  <si>
    <t>瑞士应用技术大学经管专业人才培养模式借鉴研究（陈滋欣）</t>
  </si>
  <si>
    <t>海南省高等学校教育教学改革研究项目配套经费： 基于OBE理念的本科院校校企协同育人模式研究与实践（张建强）</t>
  </si>
  <si>
    <t>校级课程思政示范案例《旅行社导游招聘之导游词创作》（张建强）</t>
  </si>
  <si>
    <t>公用经费（国际合作交流项目）经费卡下发</t>
  </si>
  <si>
    <t>合   计：</t>
  </si>
  <si>
    <t>附件4</t>
  </si>
  <si>
    <t>海南热带海洋学院财务信息公开支出明细表</t>
  </si>
  <si>
    <t xml:space="preserve">                                                                                              </t>
  </si>
  <si>
    <t>单位：元</t>
  </si>
  <si>
    <t>经费来源</t>
  </si>
  <si>
    <t>报销金额</t>
  </si>
  <si>
    <t>报销人</t>
  </si>
  <si>
    <t>报销事由</t>
  </si>
  <si>
    <t>支出说明</t>
  </si>
  <si>
    <t>公用经费</t>
  </si>
  <si>
    <t>切块经费</t>
  </si>
  <si>
    <t>刘泽</t>
  </si>
  <si>
    <t>中外合作办学（国际合作交流项目）</t>
  </si>
  <si>
    <t>付娆</t>
  </si>
  <si>
    <t>校级课程思政示范案例</t>
  </si>
  <si>
    <t>张建强</t>
  </si>
  <si>
    <t xml:space="preserve">       备注：1、各单位每月应在本单位信息公开微信群中向本单位的全体教职员工公开财务信息。</t>
  </si>
  <si>
    <t>2、各单位每月25日前公开上一月份本单位的财务信息。</t>
  </si>
  <si>
    <t>3、各单位按照本单位项目预算明细逐项进行公开，说明应详实具体，清晰明了。</t>
  </si>
  <si>
    <t>4、项目名称按经费卡填列</t>
  </si>
  <si>
    <t>附件3</t>
  </si>
  <si>
    <t>海南热带海洋学院财务信息公开收入明细表</t>
  </si>
  <si>
    <t>收入明细</t>
  </si>
  <si>
    <t>收入说明</t>
  </si>
  <si>
    <t>经费卡下发</t>
  </si>
  <si>
    <t>时间：2023年10月</t>
    <phoneticPr fontId="15" type="noConversion"/>
  </si>
  <si>
    <t>学生赴奥</t>
    <phoneticPr fontId="15" type="noConversion"/>
  </si>
  <si>
    <t>外方学费、外方管理费、银行手续费、税费</t>
    <phoneticPr fontId="15" type="noConversion"/>
  </si>
  <si>
    <t>学生游学及活动</t>
  </si>
  <si>
    <t>学生游学及活动</t>
    <phoneticPr fontId="15" type="noConversion"/>
  </si>
  <si>
    <t>服务费、差旅费、物料采集费、印刷费、邮寄费</t>
    <phoneticPr fontId="15" type="noConversion"/>
  </si>
  <si>
    <t>学生奖学金</t>
  </si>
  <si>
    <t>学生奖学金</t>
    <phoneticPr fontId="15" type="noConversion"/>
  </si>
  <si>
    <t>经费卡下发</t>
    <phoneticPr fontId="15" type="noConversion"/>
  </si>
  <si>
    <t>陈贤伟</t>
  </si>
  <si>
    <t>国际学院项目成立十周年宣传册印制（10月16日报销）</t>
  </si>
  <si>
    <t>国际学院项目成立十周年宣传册印制380册，每册23.5元，共计8930元</t>
  </si>
  <si>
    <t>三下乡暑期社会实践院级团队-暑期社会实践（10月16日报销）</t>
  </si>
  <si>
    <t>6月22日-6月23日进行”三下乡“暑期社会实践（三亚-万宁）。其中交通费：276元；住宿费：411元；住宿天数：1天；队旗印刷品：80元；保险费用：45元；出差补助天数：2天；出差补助：180元/人*3人=540元；合计：1352元。实践人员：吴怡苇，李佳，王振骁</t>
  </si>
  <si>
    <t>办公室耗材及电脑配套产品（10月25日报销）</t>
  </si>
  <si>
    <t>HP 103硒鼓 2个*260元/个=520元，佳能643粉盒 5个*260元/个=1300元，投影仪灯泡 1个*275元/个=275元，投影仪组件 2个*775元/个=1550元，六类网线5米 1条*30元/条=30元，HP耳机 1个*80元/个=80元，S2520加热组件 1个*770元/个=770元，施乐S2520套鼓 1个*1200元/个=1200元，HP 103A硒鼓 2个*260元/个=520元，施乐S2520粉盒 2个*310元/个=620元，HP1025硒鼓 黑 2个*210元/个=420元，HP 1025硒鼓 黄 1个*210元/个=210元，HP 1025硒鼓 青 1个*210元/个=210元，HP 1025硒鼓 红 1个*210元/个=210元，金士顿256G U盘 5个*146元/个=730元，联想九合一扩展坞 1个*245元/个=245元；共计8890元（对公转账）</t>
  </si>
  <si>
    <t>办公室用品（文具、扩音器、插座等）（10月25日报销）</t>
  </si>
  <si>
    <t>扩音器 2个*160元/个=320元，文件柜 1个*195元/个=195元，固体胶 1盒*23元/盒=23元，塑料凳子 20个*26元/个=520元，小号透明胶 10卷*0.70元/卷=7元，大号透明胶 2卷*10元/卷=20元，25mm长尾夹 2盒*12元/盒=24元，19mm长尾夹 3盒*9元/盒=27元，印台 1个*12元/个=12元，电脑置物架 3个*85元/个=255元，公交插座 2个*56元/个=112元，计算器 2个*46元/个=92元，南孚7号电池 20节*2.2元/节=44元，南孚5号电池 10节*2.2元/节=22元，中诺电话机 1部*59元/部=59元，铁网笔筒 2个*9元/个=18元，起钉器 5个*3.5元/个=17.5元，A4皮面笔记本 5本*23元/本=115元，红色0.7mm中性笔 2盒*22元/盒=44元；共计1925.5元（对公转账）</t>
  </si>
  <si>
    <t>办公室材料打印及亚克力牌制作等（10月25日报销）</t>
  </si>
  <si>
    <t>评审材料（胶装）7本*10元/本=70元，评审材料（打孔活页） 1本*10元/本=10元，EXP_Syllabi Semester 3（A4双面彩印） 39张*1元=39元，教学文档——学生作业（A3打印）307张*1元/张=307元，崖州古城生产研究报告（A4双面黑白）120张*0.5元/张=60元，崖州古城生产研究报告（A4双面彩印）60张*1元/张=60元，崖州古城生产研究报告（胶装）6本*10元/本=60元，自贸港建设背景下三亚崖州古城旅游空间生产研究（A4双面黑白） 6份*8元/份=48元，自贸港建设背景下下三亚崖州古城旅游空间生产研究（A4双面黑白） 41张*0.5元/张=20.5元，新一轮本科教育教学审核评估（A4双面黑白） 1620张*0.5元/张=810元，学习资料（教师版）（胶装）15本*10元/本=150元，自贸港建设背景下三亚崖州古城旅游空间生产研究（A3双面）34张*1.5元/张=51元，崖州研究生产材料（胶装）3本*10元/本=30元，课题申请书（A3双面）16张*1.5元=24元，案例申报任务书（A4双面黑白）18张*0.5元/张=9元，职称评审材料（A3双面）7份*3元/份=21元，优秀学生干部荣誉证书 60份*5元/份=300元，国际学院学生干部聘书 76份*8元/份=608元，职称评审资料（A3双面）10张*1.5元/张=15元，奖学金奖状打印（8K）20本*20元=400元，国际学院国际之夜（A4模切）60份*8.3元/份=498元，学习资料（教师版）（胶装）3本*10元/本=30元，国际学院教室使用管理规范亚克力制度牌 8套*320元/套=2560元，照片打印 1版*10元/版=10元，学生信息模板卡（A5彩印）160张*0.5元/张=80元，竞赛成果展示板（PVC板）1块*245元/块=245元，学术成果展示板（PVC板）1块*390元/块=390元；共计6905.5元（对公转账）</t>
  </si>
  <si>
    <t>基于OBE理念的本科院校校企协同育人模式研究与实践</t>
  </si>
  <si>
    <t>邮寄费（10月12日报销）</t>
  </si>
  <si>
    <t>发表论文于《特区经济》，到付需要支付从深圳到三亚邮寄费21元。</t>
  </si>
  <si>
    <t>差旅费（10月12日报销）</t>
  </si>
  <si>
    <t>新时代共同富裕视角下大三亚乡村旅游与乡村振兴耦合协调发展及实现路径研究</t>
  </si>
  <si>
    <t>海南自贸港建设背景下12大产业对应的高校专业动态调整机制的研究</t>
  </si>
  <si>
    <t>鲁晓丽</t>
  </si>
  <si>
    <t>鲁晓丽书记于10月8日前往海口海南经贸职业技术学院现代供应链产业学院调研。城市间往返交通费票据5张（火车票2张，共计265元；出租车票3张，共计76.4元）；1天出差补助180元；共计521.4元。</t>
  </si>
  <si>
    <t>公用经费</t>
    <phoneticPr fontId="15" type="noConversion"/>
  </si>
  <si>
    <t>实习见习</t>
    <phoneticPr fontId="15" type="noConversion"/>
  </si>
  <si>
    <t>陈卓</t>
  </si>
  <si>
    <t>2020级旅游管理（中奥）A班专业实习学生补贴报销（10月19日报销）</t>
  </si>
  <si>
    <t>中奥项目学生奖学金</t>
    <phoneticPr fontId="15" type="noConversion"/>
  </si>
  <si>
    <t>公用经费（学生奖学金）经费卡下发</t>
    <phoneticPr fontId="15" type="noConversion"/>
  </si>
  <si>
    <t>公用经费（学生赴奥）经费卡下发</t>
    <phoneticPr fontId="15" type="noConversion"/>
  </si>
  <si>
    <t>公用经费（学生游学及活动）经费卡下发</t>
    <phoneticPr fontId="15" type="noConversion"/>
  </si>
  <si>
    <t>王雨哲</t>
  </si>
  <si>
    <t>国际学院项目成立十周年系列活动暨“开学典礼”（10月31日报销）</t>
  </si>
  <si>
    <t>周扬</t>
  </si>
  <si>
    <t>奖学金</t>
  </si>
  <si>
    <t>语言优秀奖：4000元/人*41人=164000元；语言杰出奖6000元/人*18人=108000元；市场营销（中奥）奋进奖学金3850元/人*1人=3850元；旅游管理（中奥）奋进奖学金1725元/人*3人=5175元；共计281025元</t>
  </si>
  <si>
    <t>1.根据实际汇率，最终支付付汇金额为（人民币）：
市场营销项目管理费863990.4元
旅游管理项目管理费1095301.2元
产生银行手续费2875.59元。
2.根据实际付汇金额缴税（人民币）：
企业所得税108725.22元
增值税124464.3元
3.最终实际总额为以上所有费用相加为2195356.74元，减去9月已经借款的2036000元后，为本次报账金额159356.74元。</t>
    <phoneticPr fontId="15" type="noConversion"/>
  </si>
  <si>
    <t>21元</t>
    <phoneticPr fontId="15" type="noConversion"/>
  </si>
  <si>
    <t>1675.85元</t>
    <phoneticPr fontId="15" type="noConversion"/>
  </si>
  <si>
    <t>951.59元</t>
    <phoneticPr fontId="15" type="noConversion"/>
  </si>
  <si>
    <t>中外合作办学项目付费（10月26日）</t>
    <phoneticPr fontId="15" type="noConversion"/>
  </si>
  <si>
    <t>定制泡沫板(1.7m*1m)1 个（150 元/个）150 元;沙包 1 套（23.46 元/套）23.46 元；弓箭套餐 1 套（68.01 元/套）68.01 元；套圈(直径 19cm)30 个（2 元/个）60 元；防潮地垫(190*190cm)1 张（109.9 元/张）109.9 元；乒乓球 3 盒（18 元/盒）36 元；乒乓球拍 3 个（42 元/个）126 元；Pvc 地标指示带 3 个（13 元/个）38 元；黑色马克笔 2 盒（25 元/盒）50 元；定制便利贴 300 本（1.3 元/本）390 元；定制中性笔 300 支（2.8 元/支）840 元;定制亚克力小夹子 102 个（5 元/个）510 元；定制单页文件袋 300 个（1.5 元/个）450 元；定制钥匙扣 300 个（10 元/个）3000 元；定制超大鼠标垫（70*40cm）20 个（18 元/个)360 元；定制游园会盖章 1 套（215 元/套）215 元；麦克风 1 个（157.01 元/个）157.01 元；定制信纸 100 本（9.75 元/本）975 元；定制陶瓷杯 30 个（29.8 元/个）894 元;定制服装 30 件（75 元/件)2250 元；彩绘条幅 1 条（200 元/条）200 元;学院项目旗 1 面（135 元/面）135 元；党员服务站门型展架 1 个（220 元/个）220 元；活动门型展架 8 个（180 元/个）1440 元;活动宣传笔记 420 本（23.5 元/本）9870 元。合计 22566.88 元，其中学生游学及活动项目经费支出22400，部门切块支出166.88元</t>
    <phoneticPr fontId="15" type="noConversion"/>
  </si>
  <si>
    <t>校内项目（学生游学及活动）（10月31日报销）</t>
  </si>
  <si>
    <t>张睿</t>
  </si>
  <si>
    <t>张睿差旅费（10月12日报销）</t>
  </si>
  <si>
    <t>张睿于9月21日-9月23日前往辽宁省大连市东北财经大学萨里国际学院参加首届中外合作办学旅游管理专业教育论坛。往返飞机票1张，共计2540元（往返机票打印在一张机票行程单上）；出租车票2张（三亚学校-凤凰机场往返，大连机场酒店往返由会务组接送），109.6元；2晚大连住宿费700元（350元/天）；2天出差补助360元（差旅补助标准180/天）；合计3709.6元。</t>
  </si>
  <si>
    <t>国际学院项目成立十周年系列活动暨“开学典礼”（10月31日报销）共计22566.88元，分两张经费卡支出：已在学生游学及活动经费卡支出22400元，在切块经费支出166.88元，具体明细参考国际学院项目成立十周年系列活动暨“开学典礼”支出说明。</t>
    <phoneticPr fontId="15" type="noConversion"/>
  </si>
  <si>
    <t>学生补助440元/人*39人=29040元;合同邮寄费66元;张睿、陈卓赴迪士尼、长隆实习探访往返机票6张共计6220元，6月1日-6月3日三亚-上海，6月3日-6月5日上海-广州，6月5日广州-三亚；交通费978.75元（票据7张）；5天补助共计180*5*2=1800；累计26，224.75元</t>
  </si>
  <si>
    <t>10月3日-6日课题组成员张建强往返三亚-乐东、陵水、保亭。交通费票据2张423元(自驾）；住宿3天，票据3张953元（住宿标准：350元/天）；补助300元（补助标准：100元/天），共计1675.95元。</t>
  </si>
  <si>
    <t>10月2日-3日课题组成员张建强、李荣由三亚至乐东。住宿1天，票据1张486元（住宿标准：350元/天/人）。补助465.59元（补助标准：180元/天/人，由于经费不足，补助剩余经费465.59元）。共计951.59元。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</si>
</sst>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0.00_ "/>
  </numFmts>
  <fonts count="23" x14ac:knownFonts="1">
    <font>
      <sz val="11"/>
      <color theme="1"/>
      <name val="宋体"/>
      <charset val="134"/>
      <scheme val="minor"/>
    </font>
    <font>
      <b/>
      <sz val="16"/>
      <color indexed="8"/>
      <name val="仿宋"/>
      <charset val="134"/>
    </font>
    <font>
      <b/>
      <sz val="12"/>
      <color indexed="8"/>
      <name val="仿宋"/>
      <charset val="134"/>
    </font>
    <font>
      <sz val="10"/>
      <color indexed="8"/>
      <name val="仿宋"/>
      <charset val="134"/>
    </font>
    <font>
      <sz val="10"/>
      <color rgb="FF000000"/>
      <name val="仿宋"/>
      <charset val="134"/>
    </font>
    <font>
      <sz val="10"/>
      <color rgb="FF000000"/>
      <name val="仿宋"/>
      <charset val="134"/>
    </font>
    <font>
      <b/>
      <sz val="12"/>
      <color theme="1"/>
      <name val="仿宋"/>
      <charset val="134"/>
    </font>
    <font>
      <b/>
      <sz val="16"/>
      <color theme="1"/>
      <name val="仿宋"/>
      <charset val="134"/>
    </font>
    <font>
      <sz val="11"/>
      <color rgb="FF000000"/>
      <name val="宋体"/>
      <charset val="134"/>
      <scheme val="minor"/>
    </font>
    <font>
      <sz val="11"/>
      <color theme="1"/>
      <name val="仿宋"/>
      <charset val="134"/>
    </font>
    <font>
      <sz val="11"/>
      <color rgb="FF000000"/>
      <name val="仿宋"/>
      <charset val="134"/>
    </font>
    <font>
      <sz val="11"/>
      <color rgb="FF000000"/>
      <name val="宋体"/>
      <charset val="134"/>
    </font>
    <font>
      <sz val="10"/>
      <color indexed="8"/>
      <name val="Arial"/>
      <family val="2"/>
    </font>
    <font>
      <sz val="10"/>
      <color rgb="FF000000"/>
      <name val="宋体"/>
      <charset val="134"/>
    </font>
    <font>
      <sz val="10"/>
      <color rgb="FF000000"/>
      <name val="Arial"/>
      <family val="2"/>
    </font>
    <font>
      <sz val="9"/>
      <name val="宋体"/>
      <family val="3"/>
      <charset val="134"/>
      <scheme val="minor"/>
    </font>
    <font>
      <sz val="11"/>
      <name val="仿宋"/>
      <family val="3"/>
      <charset val="134"/>
    </font>
    <font>
      <b/>
      <sz val="12"/>
      <color rgb="FF000000"/>
      <name val="仿宋"/>
      <family val="3"/>
      <charset val="134"/>
    </font>
    <font>
      <sz val="10"/>
      <color rgb="FF000000"/>
      <name val="仿宋"/>
      <family val="3"/>
      <charset val="134"/>
    </font>
    <font>
      <sz val="11"/>
      <color rgb="FF000000"/>
      <name val="仿宋"/>
      <family val="3"/>
      <charset val="134"/>
    </font>
    <font>
      <sz val="11"/>
      <color rgb="FF000000"/>
      <name val="宋体"/>
      <family val="3"/>
      <charset val="134"/>
      <scheme val="minor"/>
    </font>
    <font>
      <sz val="11"/>
      <color rgb="FF000000"/>
      <name val="宋体"/>
      <family val="3"/>
      <charset val="134"/>
    </font>
    <font>
      <sz val="12"/>
      <color theme="1"/>
      <name val="仿宋"/>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style="thin">
        <color auto="1"/>
      </left>
      <right style="thin">
        <color rgb="FF000000"/>
      </right>
      <top style="thin">
        <color rgb="FF000000"/>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auto="1"/>
      </right>
      <top style="thin">
        <color auto="1"/>
      </top>
      <bottom/>
      <diagonal/>
    </border>
  </borders>
  <cellStyleXfs count="2">
    <xf numFmtId="0" fontId="0" fillId="0" borderId="0">
      <alignment vertical="center"/>
    </xf>
    <xf numFmtId="0" fontId="12" fillId="0" borderId="0">
      <alignment vertical="top"/>
    </xf>
  </cellStyleXfs>
  <cellXfs count="139">
    <xf numFmtId="0" fontId="0" fillId="0" borderId="0" xfId="0">
      <alignment vertical="center"/>
    </xf>
    <xf numFmtId="0" fontId="0" fillId="0" borderId="0" xfId="0" applyAlignment="1">
      <alignment vertical="top"/>
    </xf>
    <xf numFmtId="0" fontId="0" fillId="0" borderId="0" xfId="0" applyAlignment="1"/>
    <xf numFmtId="0" fontId="0" fillId="0" borderId="0" xfId="0" applyAlignment="1">
      <alignment horizontal="center" vertical="top"/>
    </xf>
    <xf numFmtId="0" fontId="0" fillId="0" borderId="0" xfId="0" applyAlignment="1">
      <alignment vertical="top" wrapText="1"/>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xf numFmtId="0" fontId="2" fillId="0" borderId="0" xfId="0" applyFont="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xf>
    <xf numFmtId="4" fontId="4" fillId="3" borderId="2" xfId="0" applyNumberFormat="1" applyFont="1" applyFill="1" applyBorder="1" applyAlignment="1">
      <alignment horizontal="center" vertical="center"/>
    </xf>
    <xf numFmtId="0" fontId="5" fillId="0" borderId="1" xfId="0" applyFont="1" applyBorder="1" applyAlignment="1">
      <alignment vertical="center" wrapText="1"/>
    </xf>
    <xf numFmtId="4" fontId="3"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4" fontId="3" fillId="2" borderId="1" xfId="0" applyNumberFormat="1" applyFont="1" applyFill="1" applyBorder="1" applyAlignment="1">
      <alignment horizontal="center" vertical="center"/>
    </xf>
    <xf numFmtId="4" fontId="3" fillId="0" borderId="1" xfId="0" applyNumberFormat="1" applyFont="1" applyBorder="1" applyAlignment="1">
      <alignment horizontal="right" vertical="center"/>
    </xf>
    <xf numFmtId="0" fontId="3" fillId="0" borderId="1" xfId="0" applyFont="1" applyBorder="1" applyAlignment="1">
      <alignment vertical="center" wrapText="1"/>
    </xf>
    <xf numFmtId="43" fontId="0" fillId="0" borderId="0" xfId="0" applyNumberFormat="1" applyAlignment="1">
      <alignment vertical="top"/>
    </xf>
    <xf numFmtId="0" fontId="6"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76" fontId="9" fillId="0" borderId="1" xfId="0" applyNumberFormat="1" applyFont="1" applyBorder="1" applyAlignment="1">
      <alignment horizontal="center" vertical="center"/>
    </xf>
    <xf numFmtId="4" fontId="10" fillId="0" borderId="1" xfId="0" applyNumberFormat="1" applyFont="1" applyBorder="1" applyAlignment="1">
      <alignment horizontal="center" vertical="center"/>
    </xf>
    <xf numFmtId="4" fontId="10"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 fontId="9" fillId="0" borderId="1" xfId="0" applyNumberFormat="1" applyFont="1" applyBorder="1" applyAlignment="1">
      <alignment horizontal="center" vertical="center"/>
    </xf>
    <xf numFmtId="4"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76" fontId="10" fillId="0" borderId="1" xfId="0" applyNumberFormat="1" applyFont="1" applyBorder="1" applyAlignment="1">
      <alignment horizontal="center" vertical="center"/>
    </xf>
    <xf numFmtId="0" fontId="0" fillId="0" borderId="0" xfId="0"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lignment vertical="center"/>
    </xf>
    <xf numFmtId="0" fontId="12" fillId="2" borderId="0" xfId="0" applyFont="1" applyFill="1" applyAlignment="1">
      <alignment vertical="top"/>
    </xf>
    <xf numFmtId="0" fontId="12" fillId="2" borderId="0" xfId="0" applyFont="1" applyFill="1" applyAlignment="1"/>
    <xf numFmtId="0" fontId="12" fillId="2" borderId="0" xfId="0" applyFont="1" applyFill="1">
      <alignment vertical="center"/>
    </xf>
    <xf numFmtId="0" fontId="12" fillId="2" borderId="0" xfId="0" applyFont="1" applyFill="1" applyAlignment="1">
      <alignment horizontal="center" vertical="top"/>
    </xf>
    <xf numFmtId="0" fontId="12" fillId="2" borderId="0" xfId="0" applyFont="1" applyFill="1" applyAlignment="1">
      <alignment vertical="top" wrapText="1"/>
    </xf>
    <xf numFmtId="0" fontId="13" fillId="2" borderId="0" xfId="0" applyFont="1" applyFill="1" applyAlignment="1">
      <alignment vertical="top" wrapText="1"/>
    </xf>
    <xf numFmtId="0" fontId="2" fillId="2" borderId="0" xfId="0" applyFont="1" applyFill="1" applyAlignment="1">
      <alignment horizontal="left"/>
    </xf>
    <xf numFmtId="0" fontId="2" fillId="2" borderId="0" xfId="0" applyFont="1" applyFill="1" applyAlignment="1">
      <alignment vertical="center" wrapText="1"/>
    </xf>
    <xf numFmtId="0" fontId="2" fillId="2" borderId="0" xfId="0" applyFont="1" applyFill="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0" borderId="1" xfId="0" applyFont="1" applyBorder="1" applyAlignment="1">
      <alignment vertical="center" wrapText="1"/>
    </xf>
    <xf numFmtId="0" fontId="5" fillId="2" borderId="1" xfId="0" applyFont="1" applyFill="1" applyBorder="1" applyAlignment="1">
      <alignment vertical="center" wrapText="1"/>
    </xf>
    <xf numFmtId="0" fontId="5" fillId="0" borderId="2" xfId="0" applyFont="1" applyBorder="1" applyAlignment="1">
      <alignment horizontal="left" vertical="center" wrapText="1"/>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43" fontId="12" fillId="2" borderId="0" xfId="0" applyNumberFormat="1" applyFont="1" applyFill="1" applyAlignment="1">
      <alignment vertical="top"/>
    </xf>
    <xf numFmtId="4" fontId="16" fillId="0" borderId="1" xfId="0" applyNumberFormat="1" applyFont="1" applyBorder="1" applyAlignment="1">
      <alignment horizontal="left" vertical="center" wrapText="1"/>
    </xf>
    <xf numFmtId="4" fontId="16" fillId="0" borderId="12" xfId="0" applyNumberFormat="1" applyFont="1" applyBorder="1" applyAlignment="1">
      <alignment horizontal="left" vertical="center" wrapText="1"/>
    </xf>
    <xf numFmtId="0" fontId="17" fillId="0" borderId="0" xfId="0" applyFont="1" applyAlignment="1">
      <alignment horizontal="left" vertical="center" wrapText="1"/>
    </xf>
    <xf numFmtId="0" fontId="18" fillId="0" borderId="2" xfId="0" applyFont="1" applyBorder="1" applyAlignment="1">
      <alignment vertical="center" wrapText="1"/>
    </xf>
    <xf numFmtId="0" fontId="18" fillId="0" borderId="2" xfId="0" applyFont="1" applyBorder="1" applyAlignment="1">
      <alignment horizontal="lef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7" fillId="2" borderId="0" xfId="0" applyFont="1" applyFill="1" applyAlignment="1"/>
    <xf numFmtId="0" fontId="17" fillId="0" borderId="0" xfId="0" applyFont="1" applyAlignment="1">
      <alignment vertical="center" wrapText="1"/>
    </xf>
    <xf numFmtId="0" fontId="19" fillId="0" borderId="13" xfId="0"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xf>
    <xf numFmtId="0" fontId="19" fillId="0" borderId="14"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19" xfId="0" applyFont="1" applyBorder="1" applyAlignment="1">
      <alignment horizontal="center" vertical="center" wrapText="1"/>
    </xf>
    <xf numFmtId="0" fontId="20" fillId="0" borderId="2" xfId="0" applyFont="1" applyBorder="1" applyAlignment="1">
      <alignment horizontal="center" vertical="center" wrapText="1"/>
    </xf>
    <xf numFmtId="176" fontId="10" fillId="0" borderId="11" xfId="0" applyNumberFormat="1" applyFont="1" applyBorder="1" applyAlignment="1">
      <alignment horizontal="right" vertical="center"/>
    </xf>
    <xf numFmtId="176" fontId="10" fillId="0" borderId="11" xfId="0" applyNumberFormat="1" applyFont="1" applyBorder="1" applyAlignment="1">
      <alignment horizontal="center" vertical="center"/>
    </xf>
    <xf numFmtId="4" fontId="10" fillId="0" borderId="11" xfId="0" applyNumberFormat="1" applyFont="1" applyBorder="1" applyAlignment="1">
      <alignment horizontal="center" vertical="center"/>
    </xf>
    <xf numFmtId="4" fontId="10" fillId="0" borderId="11" xfId="0" applyNumberFormat="1" applyFont="1" applyBorder="1" applyAlignment="1">
      <alignment horizontal="center" vertical="center" wrapText="1"/>
    </xf>
    <xf numFmtId="4" fontId="16" fillId="0" borderId="11" xfId="0" applyNumberFormat="1" applyFont="1" applyBorder="1" applyAlignment="1">
      <alignment horizontal="left" vertical="center" wrapText="1"/>
    </xf>
    <xf numFmtId="0" fontId="8" fillId="0" borderId="1"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176" fontId="10" fillId="0" borderId="1" xfId="0" applyNumberFormat="1" applyFont="1" applyBorder="1" applyAlignment="1">
      <alignment horizontal="right" vertical="center"/>
    </xf>
    <xf numFmtId="4" fontId="9" fillId="0" borderId="10" xfId="0" applyNumberFormat="1" applyFont="1" applyBorder="1" applyAlignment="1">
      <alignment horizontal="center" vertical="center"/>
    </xf>
    <xf numFmtId="0" fontId="20" fillId="0" borderId="2" xfId="0" applyFont="1" applyBorder="1" applyAlignment="1">
      <alignment horizontal="center" vertical="center"/>
    </xf>
    <xf numFmtId="0" fontId="19" fillId="0" borderId="2" xfId="0" applyFont="1" applyBorder="1" applyAlignment="1">
      <alignment horizontal="left" vertical="center"/>
    </xf>
    <xf numFmtId="0" fontId="19" fillId="0" borderId="9" xfId="0" applyFont="1" applyBorder="1" applyAlignment="1">
      <alignment horizontal="left" vertical="center"/>
    </xf>
    <xf numFmtId="0" fontId="19" fillId="0" borderId="2" xfId="0" applyFont="1" applyBorder="1" applyAlignment="1">
      <alignment horizontal="left" vertical="center" wrapText="1"/>
    </xf>
    <xf numFmtId="0" fontId="20"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left" vertical="center"/>
    </xf>
    <xf numFmtId="0" fontId="19" fillId="0" borderId="6" xfId="0" applyFont="1" applyBorder="1" applyAlignment="1">
      <alignment horizontal="left" vertical="center" wrapText="1"/>
    </xf>
    <xf numFmtId="0" fontId="20" fillId="0" borderId="6" xfId="0" applyFont="1" applyBorder="1" applyAlignment="1">
      <alignment horizontal="center" vertical="center"/>
    </xf>
    <xf numFmtId="0" fontId="19" fillId="0" borderId="9" xfId="0" applyFont="1" applyBorder="1" applyAlignment="1">
      <alignment horizontal="left" vertical="center" wrapText="1"/>
    </xf>
    <xf numFmtId="4" fontId="19" fillId="0" borderId="13" xfId="0" applyNumberFormat="1" applyFont="1" applyBorder="1" applyAlignment="1">
      <alignment horizontal="center" vertical="center"/>
    </xf>
    <xf numFmtId="0" fontId="21" fillId="0" borderId="1" xfId="0" applyFont="1" applyBorder="1" applyAlignment="1">
      <alignment horizontal="center" vertical="center" wrapText="1"/>
    </xf>
    <xf numFmtId="0" fontId="0" fillId="0" borderId="8" xfId="0" applyBorder="1" applyAlignment="1">
      <alignment horizontal="center" vertical="center"/>
    </xf>
    <xf numFmtId="0" fontId="11" fillId="0" borderId="8" xfId="0" applyFont="1" applyBorder="1" applyAlignment="1">
      <alignment horizontal="center" vertical="center" wrapText="1"/>
    </xf>
    <xf numFmtId="0" fontId="19" fillId="0" borderId="9" xfId="0" applyFont="1" applyBorder="1" applyAlignment="1">
      <alignment horizontal="center" vertical="center"/>
    </xf>
    <xf numFmtId="0" fontId="19" fillId="0" borderId="9" xfId="0" applyFont="1" applyBorder="1" applyAlignment="1">
      <alignment horizontal="center" vertical="center" wrapText="1"/>
    </xf>
    <xf numFmtId="0" fontId="17" fillId="3" borderId="2" xfId="0" applyFont="1" applyFill="1" applyBorder="1" applyAlignment="1">
      <alignment horizontal="center" vertical="center"/>
    </xf>
    <xf numFmtId="0" fontId="18" fillId="3" borderId="2" xfId="0" applyFont="1" applyFill="1" applyBorder="1" applyAlignment="1">
      <alignment horizontal="center" vertical="center"/>
    </xf>
    <xf numFmtId="4" fontId="18" fillId="3" borderId="2" xfId="0" applyNumberFormat="1" applyFont="1" applyFill="1" applyBorder="1" applyAlignment="1">
      <alignment horizontal="center" vertical="center"/>
    </xf>
    <xf numFmtId="4" fontId="18" fillId="3" borderId="13" xfId="0" applyNumberFormat="1" applyFont="1" applyFill="1" applyBorder="1" applyAlignment="1">
      <alignment horizontal="center" vertical="center"/>
    </xf>
    <xf numFmtId="0" fontId="18" fillId="0" borderId="2" xfId="0" applyFont="1" applyBorder="1" applyAlignment="1">
      <alignment horizontal="center" vertical="center"/>
    </xf>
    <xf numFmtId="4" fontId="18" fillId="0" borderId="2" xfId="0" applyNumberFormat="1" applyFont="1" applyBorder="1" applyAlignment="1">
      <alignment horizontal="center" vertical="center"/>
    </xf>
    <xf numFmtId="0" fontId="18" fillId="3" borderId="2" xfId="0" applyFont="1" applyFill="1" applyBorder="1" applyAlignment="1">
      <alignment vertical="center" wrapText="1"/>
    </xf>
    <xf numFmtId="4" fontId="19" fillId="0" borderId="2" xfId="0" applyNumberFormat="1" applyFont="1" applyBorder="1" applyAlignment="1">
      <alignment horizontal="center" vertical="center"/>
    </xf>
    <xf numFmtId="4" fontId="19" fillId="0" borderId="14" xfId="0" applyNumberFormat="1" applyFont="1" applyBorder="1" applyAlignment="1">
      <alignment horizontal="center" vertical="center"/>
    </xf>
    <xf numFmtId="4" fontId="19" fillId="0" borderId="6" xfId="0" applyNumberFormat="1" applyFont="1" applyBorder="1" applyAlignment="1">
      <alignment horizontal="center" vertical="center"/>
    </xf>
    <xf numFmtId="0" fontId="6" fillId="0" borderId="0" xfId="0" applyFont="1" applyAlignment="1">
      <alignment horizontal="left" vertical="center"/>
    </xf>
    <xf numFmtId="0" fontId="19" fillId="0" borderId="1" xfId="0" applyFont="1" applyBorder="1" applyAlignment="1">
      <alignment horizontal="center" vertical="center"/>
    </xf>
    <xf numFmtId="4" fontId="19" fillId="0" borderId="9"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16" fillId="0" borderId="14" xfId="0" applyFont="1" applyBorder="1" applyAlignment="1">
      <alignment horizontal="center" vertical="center" wrapText="1"/>
    </xf>
    <xf numFmtId="0" fontId="1" fillId="2" borderId="0" xfId="0" applyFont="1" applyFill="1" applyAlignment="1">
      <alignment horizontal="center" vertical="center"/>
    </xf>
    <xf numFmtId="0" fontId="3"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20" fillId="0" borderId="20" xfId="0" applyFont="1" applyBorder="1" applyAlignment="1">
      <alignment horizontal="center" vertical="center"/>
    </xf>
    <xf numFmtId="0" fontId="11" fillId="0" borderId="15" xfId="0" applyFont="1" applyBorder="1" applyAlignment="1">
      <alignment horizontal="center" vertical="center"/>
    </xf>
    <xf numFmtId="0" fontId="0" fillId="0" borderId="0" xfId="0" applyAlignment="1">
      <alignment horizontal="left" vertical="center"/>
    </xf>
    <xf numFmtId="4" fontId="19" fillId="0" borderId="16" xfId="0" applyNumberFormat="1" applyFont="1" applyBorder="1" applyAlignment="1">
      <alignment horizontal="center" vertical="center"/>
    </xf>
    <xf numFmtId="4" fontId="19" fillId="0" borderId="17" xfId="0" applyNumberFormat="1" applyFont="1" applyBorder="1" applyAlignment="1">
      <alignment horizontal="center" vertical="center"/>
    </xf>
    <xf numFmtId="4" fontId="19" fillId="0" borderId="18" xfId="0" applyNumberFormat="1"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wrapText="1"/>
    </xf>
    <xf numFmtId="0" fontId="8" fillId="0" borderId="2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xf>
    <xf numFmtId="0" fontId="0" fillId="0" borderId="4" xfId="0" applyBorder="1" applyAlignment="1">
      <alignment horizontal="center" vertical="center"/>
    </xf>
    <xf numFmtId="4" fontId="19" fillId="0" borderId="2" xfId="0" applyNumberFormat="1" applyFont="1" applyBorder="1" applyAlignment="1">
      <alignment horizontal="center" vertical="center" wrapText="1"/>
    </xf>
  </cellXfs>
  <cellStyles count="2">
    <cellStyle name="常规" xfId="0" builtinId="0"/>
    <cellStyle name="常规 2" xfId="1"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21"/>
  <sheetViews>
    <sheetView workbookViewId="0">
      <selection activeCell="M16" sqref="M16"/>
    </sheetView>
  </sheetViews>
  <sheetFormatPr defaultColWidth="6" defaultRowHeight="12.75" customHeight="1" x14ac:dyDescent="0.15"/>
  <cols>
    <col min="1" max="1" width="5" style="43" customWidth="1"/>
    <col min="2" max="2" width="62.875" style="44" customWidth="1"/>
    <col min="3" max="3" width="12.625" style="40" customWidth="1"/>
    <col min="4" max="4" width="13" style="40" customWidth="1"/>
    <col min="5" max="5" width="10.875" style="40" customWidth="1"/>
    <col min="6" max="6" width="12.75" style="40" customWidth="1"/>
    <col min="7" max="7" width="13.625" style="40" customWidth="1"/>
    <col min="8" max="8" width="13.125" style="40" customWidth="1"/>
    <col min="9" max="9" width="14" style="40" customWidth="1"/>
    <col min="10" max="10" width="16.375" style="40" customWidth="1"/>
    <col min="11" max="11" width="6" style="40"/>
    <col min="12" max="12" width="10.5" style="40" customWidth="1"/>
    <col min="13" max="13" width="12.625" style="40" customWidth="1"/>
    <col min="14" max="16382" width="6" style="40"/>
  </cols>
  <sheetData>
    <row r="1" spans="1:10" ht="12.75" customHeight="1" x14ac:dyDescent="0.15">
      <c r="B1" s="45" t="s">
        <v>0</v>
      </c>
    </row>
    <row r="2" spans="1:10" s="40" customFormat="1" ht="44.25" customHeight="1" x14ac:dyDescent="0.15">
      <c r="A2" s="118" t="s">
        <v>1</v>
      </c>
      <c r="B2" s="118"/>
      <c r="C2" s="118"/>
      <c r="D2" s="118"/>
      <c r="E2" s="118"/>
      <c r="F2" s="118"/>
      <c r="G2" s="118"/>
      <c r="H2" s="118"/>
      <c r="I2" s="118"/>
      <c r="J2" s="118"/>
    </row>
    <row r="3" spans="1:10" s="41" customFormat="1" ht="19.5" customHeight="1" x14ac:dyDescent="0.2">
      <c r="A3" s="46"/>
      <c r="B3" s="47" t="s">
        <v>2</v>
      </c>
      <c r="C3" s="48"/>
      <c r="D3" s="64" t="s">
        <v>51</v>
      </c>
      <c r="E3" s="48"/>
      <c r="F3" s="48"/>
      <c r="G3" s="48"/>
    </row>
    <row r="4" spans="1:10" s="40" customFormat="1" ht="24.75" customHeight="1" x14ac:dyDescent="0.15">
      <c r="A4" s="49" t="s">
        <v>3</v>
      </c>
      <c r="B4" s="50" t="s">
        <v>4</v>
      </c>
      <c r="C4" s="101" t="s">
        <v>5</v>
      </c>
      <c r="D4" s="101" t="s">
        <v>6</v>
      </c>
      <c r="E4" s="101" t="s">
        <v>7</v>
      </c>
      <c r="F4" s="101" t="s">
        <v>8</v>
      </c>
      <c r="G4" s="101" t="s">
        <v>9</v>
      </c>
      <c r="H4" s="101" t="s">
        <v>10</v>
      </c>
      <c r="I4" s="101" t="s">
        <v>11</v>
      </c>
      <c r="J4" s="101" t="s">
        <v>12</v>
      </c>
    </row>
    <row r="5" spans="1:10" s="42" customFormat="1" ht="25.5" customHeight="1" x14ac:dyDescent="0.15">
      <c r="A5" s="11">
        <v>1</v>
      </c>
      <c r="B5" s="51" t="s">
        <v>13</v>
      </c>
      <c r="C5" s="102">
        <v>0</v>
      </c>
      <c r="D5" s="103">
        <v>110300</v>
      </c>
      <c r="E5" s="103">
        <v>55150</v>
      </c>
      <c r="F5" s="103">
        <v>0</v>
      </c>
      <c r="G5" s="103">
        <v>110300</v>
      </c>
      <c r="H5" s="103">
        <v>31880.48</v>
      </c>
      <c r="I5" s="103">
        <v>84306.08</v>
      </c>
      <c r="J5" s="103">
        <v>25993.919999999998</v>
      </c>
    </row>
    <row r="6" spans="1:10" s="42" customFormat="1" ht="25.5" customHeight="1" x14ac:dyDescent="0.15">
      <c r="A6" s="11">
        <v>2</v>
      </c>
      <c r="B6" s="52" t="s">
        <v>14</v>
      </c>
      <c r="C6" s="102">
        <v>0</v>
      </c>
      <c r="D6" s="103">
        <v>112300</v>
      </c>
      <c r="E6" s="102">
        <v>0</v>
      </c>
      <c r="F6" s="102" t="s">
        <v>15</v>
      </c>
      <c r="G6" s="102" t="s">
        <v>15</v>
      </c>
      <c r="H6" s="103">
        <v>26224.75</v>
      </c>
      <c r="I6" s="103">
        <v>60548.65</v>
      </c>
      <c r="J6" s="102" t="s">
        <v>15</v>
      </c>
    </row>
    <row r="7" spans="1:10" s="42" customFormat="1" ht="25.5" customHeight="1" x14ac:dyDescent="0.15">
      <c r="A7" s="11">
        <v>3</v>
      </c>
      <c r="B7" s="52" t="s">
        <v>16</v>
      </c>
      <c r="C7" s="102">
        <v>0</v>
      </c>
      <c r="D7" s="102">
        <v>0</v>
      </c>
      <c r="E7" s="102">
        <v>0</v>
      </c>
      <c r="F7" s="102">
        <v>0</v>
      </c>
      <c r="G7" s="103">
        <v>5000</v>
      </c>
      <c r="H7" s="102">
        <v>0</v>
      </c>
      <c r="I7" s="102">
        <v>0</v>
      </c>
      <c r="J7" s="103">
        <v>5000</v>
      </c>
    </row>
    <row r="8" spans="1:10" s="42" customFormat="1" ht="25.5" customHeight="1" x14ac:dyDescent="0.15">
      <c r="A8" s="11">
        <v>4</v>
      </c>
      <c r="B8" s="13" t="s">
        <v>17</v>
      </c>
      <c r="C8" s="104">
        <v>16347.01</v>
      </c>
      <c r="D8" s="102">
        <v>0</v>
      </c>
      <c r="E8" s="102">
        <v>0</v>
      </c>
      <c r="F8" s="102">
        <v>0</v>
      </c>
      <c r="G8" s="102">
        <v>0</v>
      </c>
      <c r="H8" s="105">
        <v>951.59</v>
      </c>
      <c r="I8" s="106">
        <v>16347.01</v>
      </c>
      <c r="J8" s="102">
        <v>0</v>
      </c>
    </row>
    <row r="9" spans="1:10" s="42" customFormat="1" ht="25.5" customHeight="1" x14ac:dyDescent="0.15">
      <c r="A9" s="11">
        <v>5</v>
      </c>
      <c r="B9" s="52" t="s">
        <v>18</v>
      </c>
      <c r="C9" s="103">
        <v>119580</v>
      </c>
      <c r="D9" s="102">
        <v>0</v>
      </c>
      <c r="E9" s="102">
        <v>0</v>
      </c>
      <c r="F9" s="102">
        <v>0</v>
      </c>
      <c r="G9" s="102">
        <v>0</v>
      </c>
      <c r="H9" s="102">
        <v>0</v>
      </c>
      <c r="I9" s="102">
        <v>0</v>
      </c>
      <c r="J9" s="103">
        <v>119580</v>
      </c>
    </row>
    <row r="10" spans="1:10" s="42" customFormat="1" ht="25.5" customHeight="1" x14ac:dyDescent="0.15">
      <c r="A10" s="11">
        <v>6</v>
      </c>
      <c r="B10" s="53" t="s">
        <v>19</v>
      </c>
      <c r="C10" s="102">
        <v>0</v>
      </c>
      <c r="D10" s="102">
        <v>0</v>
      </c>
      <c r="E10" s="102">
        <v>0</v>
      </c>
      <c r="F10" s="102">
        <v>0</v>
      </c>
      <c r="G10" s="103">
        <v>5000</v>
      </c>
      <c r="H10" s="102">
        <v>521.4</v>
      </c>
      <c r="I10" s="102">
        <v>521.4</v>
      </c>
      <c r="J10" s="103">
        <v>4478.6000000000004</v>
      </c>
    </row>
    <row r="11" spans="1:10" s="42" customFormat="1" ht="25.5" customHeight="1" x14ac:dyDescent="0.15">
      <c r="A11" s="11">
        <v>7</v>
      </c>
      <c r="B11" s="53" t="s">
        <v>20</v>
      </c>
      <c r="C11" s="102">
        <v>0</v>
      </c>
      <c r="D11" s="102">
        <v>0</v>
      </c>
      <c r="E11" s="102">
        <v>0</v>
      </c>
      <c r="F11" s="102">
        <v>0</v>
      </c>
      <c r="G11" s="103">
        <v>5000</v>
      </c>
      <c r="H11" s="102">
        <v>0</v>
      </c>
      <c r="I11" s="102">
        <v>0</v>
      </c>
      <c r="J11" s="103">
        <v>5000</v>
      </c>
    </row>
    <row r="12" spans="1:10" s="42" customFormat="1" ht="25.5" customHeight="1" x14ac:dyDescent="0.15">
      <c r="A12" s="11">
        <v>8</v>
      </c>
      <c r="B12" s="53" t="s">
        <v>21</v>
      </c>
      <c r="C12" s="102">
        <v>0</v>
      </c>
      <c r="D12" s="102">
        <v>0</v>
      </c>
      <c r="E12" s="102">
        <v>0</v>
      </c>
      <c r="F12" s="102">
        <v>0</v>
      </c>
      <c r="G12" s="103">
        <v>5000</v>
      </c>
      <c r="H12" s="102">
        <v>0</v>
      </c>
      <c r="I12" s="102">
        <v>0</v>
      </c>
      <c r="J12" s="103">
        <v>5000</v>
      </c>
    </row>
    <row r="13" spans="1:10" s="42" customFormat="1" ht="36" customHeight="1" x14ac:dyDescent="0.15">
      <c r="A13" s="11">
        <v>9</v>
      </c>
      <c r="B13" s="13" t="s">
        <v>22</v>
      </c>
      <c r="C13" s="105">
        <v>0</v>
      </c>
      <c r="D13" s="105">
        <v>0</v>
      </c>
      <c r="E13" s="105">
        <v>0</v>
      </c>
      <c r="F13" s="105">
        <v>0</v>
      </c>
      <c r="G13" s="106">
        <v>5000</v>
      </c>
      <c r="H13" s="105">
        <v>21</v>
      </c>
      <c r="I13" s="106">
        <v>4970.8999999999996</v>
      </c>
      <c r="J13" s="102">
        <v>29.1</v>
      </c>
    </row>
    <row r="14" spans="1:10" s="42" customFormat="1" ht="22.5" customHeight="1" x14ac:dyDescent="0.15">
      <c r="A14" s="11">
        <v>10</v>
      </c>
      <c r="B14" s="13" t="s">
        <v>23</v>
      </c>
      <c r="C14" s="105">
        <v>0</v>
      </c>
      <c r="D14" s="105">
        <v>0</v>
      </c>
      <c r="E14" s="105">
        <v>0</v>
      </c>
      <c r="F14" s="105">
        <v>0</v>
      </c>
      <c r="G14" s="106">
        <v>5000</v>
      </c>
      <c r="H14" s="106">
        <v>1675.85</v>
      </c>
      <c r="I14" s="106">
        <v>2134.25</v>
      </c>
      <c r="J14" s="103">
        <v>2865.75</v>
      </c>
    </row>
    <row r="15" spans="1:10" s="42" customFormat="1" ht="25.5" customHeight="1" x14ac:dyDescent="0.15">
      <c r="A15" s="11">
        <v>11</v>
      </c>
      <c r="B15" s="54" t="s">
        <v>24</v>
      </c>
      <c r="C15" s="102">
        <v>0</v>
      </c>
      <c r="D15" s="103">
        <v>2277300</v>
      </c>
      <c r="E15" s="102">
        <v>0</v>
      </c>
      <c r="F15" s="102">
        <v>0</v>
      </c>
      <c r="G15" s="103">
        <v>2277300</v>
      </c>
      <c r="H15" s="103">
        <v>159356.74</v>
      </c>
      <c r="I15" s="103">
        <v>2195356.7400000002</v>
      </c>
      <c r="J15" s="103">
        <v>81943.259999999995</v>
      </c>
    </row>
    <row r="16" spans="1:10" s="42" customFormat="1" ht="25.5" customHeight="1" x14ac:dyDescent="0.15">
      <c r="A16" s="11">
        <v>12</v>
      </c>
      <c r="B16" s="107" t="s">
        <v>84</v>
      </c>
      <c r="C16" s="102">
        <v>0</v>
      </c>
      <c r="D16" s="103">
        <v>369100</v>
      </c>
      <c r="E16" s="102">
        <v>0</v>
      </c>
      <c r="F16" s="103">
        <v>369100</v>
      </c>
      <c r="G16" s="103">
        <v>369100</v>
      </c>
      <c r="H16" s="103">
        <v>281025</v>
      </c>
      <c r="I16" s="103">
        <v>281025</v>
      </c>
      <c r="J16" s="103">
        <v>88075</v>
      </c>
    </row>
    <row r="17" spans="1:10" s="42" customFormat="1" ht="25.5" customHeight="1" x14ac:dyDescent="0.15">
      <c r="A17" s="11">
        <v>13</v>
      </c>
      <c r="B17" s="107" t="s">
        <v>85</v>
      </c>
      <c r="C17" s="102">
        <v>0</v>
      </c>
      <c r="D17" s="103">
        <v>128000</v>
      </c>
      <c r="E17" s="102">
        <v>0</v>
      </c>
      <c r="F17" s="103">
        <v>128000</v>
      </c>
      <c r="G17" s="103">
        <v>128000</v>
      </c>
      <c r="H17" s="102">
        <v>0</v>
      </c>
      <c r="I17" s="102">
        <v>0</v>
      </c>
      <c r="J17" s="103">
        <v>128000</v>
      </c>
    </row>
    <row r="18" spans="1:10" s="42" customFormat="1" ht="25.5" customHeight="1" x14ac:dyDescent="0.15">
      <c r="A18" s="11">
        <v>12</v>
      </c>
      <c r="B18" s="107" t="s">
        <v>86</v>
      </c>
      <c r="C18" s="102">
        <v>0</v>
      </c>
      <c r="D18" s="103">
        <v>22400</v>
      </c>
      <c r="E18" s="102">
        <v>0</v>
      </c>
      <c r="F18" s="103">
        <v>22400</v>
      </c>
      <c r="G18" s="103">
        <v>22400</v>
      </c>
      <c r="H18" s="103">
        <v>22400</v>
      </c>
      <c r="I18" s="103">
        <v>22400</v>
      </c>
      <c r="J18" s="102">
        <v>0</v>
      </c>
    </row>
    <row r="19" spans="1:10" s="42" customFormat="1" ht="25.5" customHeight="1" x14ac:dyDescent="0.15">
      <c r="A19" s="11">
        <v>13</v>
      </c>
      <c r="B19" s="55"/>
      <c r="C19" s="102"/>
      <c r="D19" s="102"/>
      <c r="E19" s="102"/>
      <c r="F19" s="102"/>
      <c r="G19" s="102"/>
      <c r="H19" s="102"/>
      <c r="I19" s="102"/>
      <c r="J19" s="102"/>
    </row>
    <row r="20" spans="1:10" s="42" customFormat="1" ht="25.5" customHeight="1" x14ac:dyDescent="0.15">
      <c r="A20" s="119" t="s">
        <v>25</v>
      </c>
      <c r="B20" s="120"/>
      <c r="C20" s="103">
        <v>135927.01</v>
      </c>
      <c r="D20" s="103">
        <v>3019400</v>
      </c>
      <c r="E20" s="103">
        <v>55150</v>
      </c>
      <c r="F20" s="103">
        <f>SUM(F5:F19)</f>
        <v>519500</v>
      </c>
      <c r="G20" s="103">
        <v>2937100</v>
      </c>
      <c r="H20" s="103">
        <v>524056.81</v>
      </c>
      <c r="I20" s="103">
        <v>2667610.0299999998</v>
      </c>
      <c r="J20" s="103">
        <v>465965.63</v>
      </c>
    </row>
    <row r="21" spans="1:10" s="40" customFormat="1" ht="12.75" customHeight="1" x14ac:dyDescent="0.15">
      <c r="A21" s="43"/>
      <c r="B21" s="44"/>
      <c r="F21" s="56"/>
      <c r="G21" s="56"/>
    </row>
  </sheetData>
  <sheetProtection formatCells="0" insertHyperlinks="0" autoFilter="0"/>
  <mergeCells count="2">
    <mergeCell ref="A2:J2"/>
    <mergeCell ref="A20:B20"/>
  </mergeCells>
  <phoneticPr fontId="15" type="noConversion"/>
  <pageMargins left="0.75" right="0.75" top="1" bottom="1" header="0.5" footer="0.5"/>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2"/>
  <sheetViews>
    <sheetView view="pageBreakPreview" topLeftCell="A19" zoomScale="120" zoomScaleNormal="100" zoomScaleSheetLayoutView="120" workbookViewId="0">
      <selection activeCell="H22" sqref="H22:H23"/>
    </sheetView>
  </sheetViews>
  <sheetFormatPr defaultColWidth="9" defaultRowHeight="13.5" x14ac:dyDescent="0.15"/>
  <cols>
    <col min="1" max="1" width="4.875" style="21" customWidth="1"/>
    <col min="2" max="2" width="9.875" style="21" customWidth="1"/>
    <col min="3" max="3" width="13.125" style="22" customWidth="1"/>
    <col min="4" max="4" width="12.375" customWidth="1"/>
    <col min="5" max="5" width="11.625" style="21" customWidth="1"/>
    <col min="6" max="6" width="8.625" customWidth="1"/>
    <col min="7" max="7" width="28" style="22" customWidth="1"/>
    <col min="8" max="8" width="78.25" style="35" customWidth="1"/>
    <col min="11" max="11" width="24.625" customWidth="1"/>
    <col min="13" max="13" width="9.375"/>
  </cols>
  <sheetData>
    <row r="1" spans="1:9" ht="13.5" customHeight="1" x14ac:dyDescent="0.15">
      <c r="C1" s="22" t="s">
        <v>26</v>
      </c>
    </row>
    <row r="2" spans="1:9" ht="33.75" customHeight="1" x14ac:dyDescent="0.15">
      <c r="A2" s="127" t="s">
        <v>27</v>
      </c>
      <c r="B2" s="127"/>
      <c r="C2" s="127"/>
      <c r="D2" s="127"/>
      <c r="E2" s="127"/>
      <c r="F2" s="127"/>
      <c r="G2" s="127"/>
      <c r="H2" s="127"/>
    </row>
    <row r="3" spans="1:9" s="20" customFormat="1" ht="19.5" customHeight="1" x14ac:dyDescent="0.15">
      <c r="A3" s="20" t="s">
        <v>28</v>
      </c>
      <c r="C3" s="128" t="s">
        <v>2</v>
      </c>
      <c r="D3" s="128"/>
      <c r="E3" s="128"/>
      <c r="G3" s="65" t="s">
        <v>51</v>
      </c>
      <c r="H3" s="111" t="s">
        <v>29</v>
      </c>
    </row>
    <row r="4" spans="1:9" ht="29.25" customHeight="1" x14ac:dyDescent="0.15">
      <c r="A4" s="25" t="s">
        <v>3</v>
      </c>
      <c r="B4" s="23" t="s">
        <v>30</v>
      </c>
      <c r="C4" s="23" t="s">
        <v>4</v>
      </c>
      <c r="D4" s="25" t="s">
        <v>10</v>
      </c>
      <c r="E4" s="25" t="s">
        <v>31</v>
      </c>
      <c r="F4" s="25" t="s">
        <v>32</v>
      </c>
      <c r="G4" s="24" t="s">
        <v>33</v>
      </c>
      <c r="H4" s="25" t="s">
        <v>34</v>
      </c>
    </row>
    <row r="5" spans="1:9" ht="86.25" customHeight="1" x14ac:dyDescent="0.15">
      <c r="A5" s="129">
        <v>1</v>
      </c>
      <c r="B5" s="132" t="s">
        <v>35</v>
      </c>
      <c r="C5" s="132" t="s">
        <v>36</v>
      </c>
      <c r="D5" s="114">
        <v>3709.6</v>
      </c>
      <c r="E5" s="114">
        <v>3709.6</v>
      </c>
      <c r="F5" s="114" t="s">
        <v>99</v>
      </c>
      <c r="G5" s="115" t="s">
        <v>100</v>
      </c>
      <c r="H5" s="116" t="s">
        <v>101</v>
      </c>
    </row>
    <row r="6" spans="1:9" ht="27.75" customHeight="1" x14ac:dyDescent="0.15">
      <c r="A6" s="130"/>
      <c r="B6" s="133"/>
      <c r="C6" s="133"/>
      <c r="D6" s="70">
        <v>8930</v>
      </c>
      <c r="E6" s="113">
        <v>8930</v>
      </c>
      <c r="F6" s="99" t="s">
        <v>60</v>
      </c>
      <c r="G6" s="100" t="s">
        <v>61</v>
      </c>
      <c r="H6" s="94" t="s">
        <v>62</v>
      </c>
      <c r="I6" s="122"/>
    </row>
    <row r="7" spans="1:9" ht="54.75" customHeight="1" x14ac:dyDescent="0.15">
      <c r="A7" s="130"/>
      <c r="B7" s="133"/>
      <c r="C7" s="133"/>
      <c r="D7" s="69">
        <v>1352</v>
      </c>
      <c r="E7" s="68">
        <v>1352</v>
      </c>
      <c r="F7" s="68" t="s">
        <v>60</v>
      </c>
      <c r="G7" s="68" t="s">
        <v>63</v>
      </c>
      <c r="H7" s="88" t="s">
        <v>64</v>
      </c>
      <c r="I7" s="122"/>
    </row>
    <row r="8" spans="1:9" ht="129.75" customHeight="1" x14ac:dyDescent="0.15">
      <c r="A8" s="130"/>
      <c r="B8" s="133"/>
      <c r="C8" s="133"/>
      <c r="D8" s="124">
        <v>17722</v>
      </c>
      <c r="E8" s="109">
        <v>8890</v>
      </c>
      <c r="F8" s="70" t="s">
        <v>37</v>
      </c>
      <c r="G8" s="71" t="s">
        <v>65</v>
      </c>
      <c r="H8" s="72" t="s">
        <v>66</v>
      </c>
      <c r="I8" s="122"/>
    </row>
    <row r="9" spans="1:9" ht="128.25" customHeight="1" x14ac:dyDescent="0.15">
      <c r="A9" s="130"/>
      <c r="B9" s="133"/>
      <c r="C9" s="133"/>
      <c r="D9" s="125"/>
      <c r="E9" s="109">
        <v>1926.5</v>
      </c>
      <c r="F9" s="70" t="s">
        <v>37</v>
      </c>
      <c r="G9" s="71" t="s">
        <v>67</v>
      </c>
      <c r="H9" s="72" t="s">
        <v>68</v>
      </c>
      <c r="I9" s="38"/>
    </row>
    <row r="10" spans="1:9" ht="268.5" customHeight="1" x14ac:dyDescent="0.15">
      <c r="A10" s="130"/>
      <c r="B10" s="133"/>
      <c r="C10" s="133"/>
      <c r="D10" s="126"/>
      <c r="E10" s="109">
        <v>6905.5</v>
      </c>
      <c r="F10" s="70" t="s">
        <v>37</v>
      </c>
      <c r="G10" s="71" t="s">
        <v>69</v>
      </c>
      <c r="H10" s="72" t="s">
        <v>70</v>
      </c>
      <c r="I10" s="38"/>
    </row>
    <row r="11" spans="1:9" ht="72" customHeight="1" x14ac:dyDescent="0.15">
      <c r="A11" s="131"/>
      <c r="B11" s="134"/>
      <c r="C11" s="134"/>
      <c r="D11" s="70">
        <v>166.88</v>
      </c>
      <c r="E11" s="70">
        <v>166.88</v>
      </c>
      <c r="F11" s="70" t="s">
        <v>87</v>
      </c>
      <c r="G11" s="71" t="s">
        <v>98</v>
      </c>
      <c r="H11" s="117" t="s">
        <v>102</v>
      </c>
      <c r="I11" s="38"/>
    </row>
    <row r="12" spans="1:9" ht="17.25" customHeight="1" x14ac:dyDescent="0.15">
      <c r="A12" s="80"/>
      <c r="B12" s="33"/>
      <c r="C12" s="33"/>
      <c r="D12" s="75"/>
      <c r="E12" s="76"/>
      <c r="F12" s="77"/>
      <c r="G12" s="78"/>
      <c r="H12" s="79"/>
      <c r="I12" s="38"/>
    </row>
    <row r="13" spans="1:9" ht="49.5" customHeight="1" x14ac:dyDescent="0.15">
      <c r="A13" s="80">
        <v>2</v>
      </c>
      <c r="B13" s="96" t="s">
        <v>79</v>
      </c>
      <c r="C13" s="96" t="s">
        <v>80</v>
      </c>
      <c r="D13" s="95">
        <v>26224.75</v>
      </c>
      <c r="E13" s="108">
        <v>26224.75</v>
      </c>
      <c r="F13" s="67" t="s">
        <v>81</v>
      </c>
      <c r="G13" s="68" t="s">
        <v>82</v>
      </c>
      <c r="H13" s="138" t="s">
        <v>103</v>
      </c>
      <c r="I13" s="38"/>
    </row>
    <row r="14" spans="1:9" ht="17.25" customHeight="1" x14ac:dyDescent="0.15">
      <c r="A14" s="80"/>
      <c r="B14" s="33"/>
      <c r="C14" s="33"/>
      <c r="D14" s="75"/>
      <c r="E14" s="76"/>
      <c r="F14" s="77"/>
      <c r="G14" s="78"/>
      <c r="H14" s="79"/>
      <c r="I14" s="38"/>
    </row>
    <row r="15" spans="1:9" ht="216.75" customHeight="1" x14ac:dyDescent="0.15">
      <c r="A15" s="80">
        <v>3</v>
      </c>
      <c r="B15" s="81" t="s">
        <v>35</v>
      </c>
      <c r="C15" s="82" t="s">
        <v>54</v>
      </c>
      <c r="D15" s="112">
        <v>22400</v>
      </c>
      <c r="E15" s="66">
        <v>22400</v>
      </c>
      <c r="F15" s="86" t="s">
        <v>87</v>
      </c>
      <c r="G15" s="88" t="s">
        <v>88</v>
      </c>
      <c r="H15" s="57" t="s">
        <v>97</v>
      </c>
      <c r="I15" s="38"/>
    </row>
    <row r="16" spans="1:9" ht="17.25" customHeight="1" x14ac:dyDescent="0.15">
      <c r="A16" s="80"/>
      <c r="B16" s="81"/>
      <c r="C16" s="82"/>
      <c r="D16" s="99"/>
      <c r="E16" s="66"/>
      <c r="F16" s="86"/>
      <c r="G16" s="88"/>
      <c r="H16" s="57"/>
      <c r="I16" s="38"/>
    </row>
    <row r="17" spans="1:11" ht="59.25" customHeight="1" x14ac:dyDescent="0.15">
      <c r="A17" s="80">
        <v>4</v>
      </c>
      <c r="B17" s="82" t="s">
        <v>35</v>
      </c>
      <c r="C17" s="82" t="s">
        <v>57</v>
      </c>
      <c r="D17" s="99">
        <v>281025</v>
      </c>
      <c r="E17" s="108">
        <v>281025</v>
      </c>
      <c r="F17" s="67" t="s">
        <v>89</v>
      </c>
      <c r="G17" s="68" t="s">
        <v>90</v>
      </c>
      <c r="H17" s="88" t="s">
        <v>91</v>
      </c>
      <c r="I17" s="38"/>
    </row>
    <row r="18" spans="1:11" ht="17.25" customHeight="1" x14ac:dyDescent="0.15">
      <c r="A18" s="80"/>
      <c r="B18" s="82"/>
      <c r="C18" s="82"/>
      <c r="D18" s="83"/>
      <c r="E18" s="34"/>
      <c r="F18" s="27"/>
      <c r="G18" s="28"/>
      <c r="H18" s="58"/>
      <c r="I18" s="38"/>
    </row>
    <row r="19" spans="1:11" ht="148.5" customHeight="1" x14ac:dyDescent="0.15">
      <c r="A19" s="97">
        <v>5</v>
      </c>
      <c r="B19" s="98" t="s">
        <v>35</v>
      </c>
      <c r="C19" s="98" t="s">
        <v>38</v>
      </c>
      <c r="D19" s="99">
        <v>159356.74</v>
      </c>
      <c r="E19" s="99">
        <v>159356.74</v>
      </c>
      <c r="F19" s="99" t="s">
        <v>39</v>
      </c>
      <c r="G19" s="100" t="s">
        <v>96</v>
      </c>
      <c r="H19" s="57" t="s">
        <v>92</v>
      </c>
      <c r="I19" s="38"/>
      <c r="K19" s="39"/>
    </row>
    <row r="20" spans="1:11" ht="14.25" customHeight="1" x14ac:dyDescent="0.15">
      <c r="A20" s="29"/>
      <c r="B20" s="30"/>
      <c r="C20" s="30"/>
      <c r="D20" s="26"/>
      <c r="E20" s="26"/>
      <c r="F20" s="31"/>
      <c r="G20" s="32"/>
      <c r="H20" s="57"/>
    </row>
    <row r="21" spans="1:11" ht="72" customHeight="1" x14ac:dyDescent="0.15">
      <c r="A21" s="85">
        <v>6</v>
      </c>
      <c r="B21" s="74"/>
      <c r="C21" s="74" t="s">
        <v>71</v>
      </c>
      <c r="D21" s="68" t="s">
        <v>93</v>
      </c>
      <c r="E21" s="67">
        <v>21</v>
      </c>
      <c r="F21" s="87" t="s">
        <v>41</v>
      </c>
      <c r="G21" s="68" t="s">
        <v>72</v>
      </c>
      <c r="H21" s="88" t="s">
        <v>73</v>
      </c>
      <c r="I21" s="121"/>
    </row>
    <row r="22" spans="1:11" ht="56.25" customHeight="1" x14ac:dyDescent="0.15">
      <c r="A22" s="85">
        <v>7</v>
      </c>
      <c r="B22" s="74"/>
      <c r="C22" s="89" t="s">
        <v>40</v>
      </c>
      <c r="D22" s="90" t="s">
        <v>94</v>
      </c>
      <c r="E22" s="110">
        <v>1675.85</v>
      </c>
      <c r="F22" s="91" t="s">
        <v>41</v>
      </c>
      <c r="G22" s="90" t="s">
        <v>74</v>
      </c>
      <c r="H22" s="92" t="s">
        <v>104</v>
      </c>
      <c r="I22" s="121"/>
    </row>
    <row r="23" spans="1:11" ht="94.5" customHeight="1" x14ac:dyDescent="0.15">
      <c r="A23" s="93">
        <v>8</v>
      </c>
      <c r="B23" s="73"/>
      <c r="C23" s="89" t="s">
        <v>75</v>
      </c>
      <c r="D23" s="90" t="s">
        <v>95</v>
      </c>
      <c r="E23" s="90">
        <v>951.59</v>
      </c>
      <c r="F23" s="92" t="s">
        <v>41</v>
      </c>
      <c r="G23" s="68" t="s">
        <v>74</v>
      </c>
      <c r="H23" s="88" t="s">
        <v>105</v>
      </c>
      <c r="I23" s="121"/>
    </row>
    <row r="24" spans="1:11" ht="81" customHeight="1" x14ac:dyDescent="0.15">
      <c r="A24" s="85">
        <v>9</v>
      </c>
      <c r="B24" s="74"/>
      <c r="C24" s="74" t="s">
        <v>76</v>
      </c>
      <c r="D24" s="67">
        <v>521.4</v>
      </c>
      <c r="E24" s="67">
        <v>521.4</v>
      </c>
      <c r="F24" s="86" t="s">
        <v>77</v>
      </c>
      <c r="G24" s="71" t="s">
        <v>74</v>
      </c>
      <c r="H24" s="94" t="s">
        <v>78</v>
      </c>
      <c r="I24" s="121"/>
    </row>
    <row r="25" spans="1:11" ht="14.25" customHeight="1" x14ac:dyDescent="0.15">
      <c r="A25" s="29"/>
      <c r="B25" s="30"/>
      <c r="C25" s="30"/>
      <c r="D25" s="26"/>
      <c r="E25" s="26"/>
      <c r="F25" s="84"/>
      <c r="G25" s="32"/>
      <c r="H25" s="57"/>
    </row>
    <row r="26" spans="1:11" ht="14.25" customHeight="1" x14ac:dyDescent="0.15">
      <c r="A26" s="29"/>
      <c r="B26" s="30"/>
      <c r="C26" s="30"/>
      <c r="D26" s="26"/>
      <c r="E26" s="26"/>
      <c r="F26" s="31"/>
      <c r="G26" s="32"/>
      <c r="H26" s="57"/>
    </row>
    <row r="27" spans="1:11" ht="14.25" customHeight="1" x14ac:dyDescent="0.15">
      <c r="A27" s="29"/>
      <c r="B27" s="30"/>
      <c r="C27" s="30"/>
      <c r="D27" s="26"/>
      <c r="E27" s="26"/>
      <c r="F27" s="84"/>
      <c r="G27" s="32"/>
      <c r="H27" s="57"/>
    </row>
    <row r="28" spans="1:11" x14ac:dyDescent="0.15">
      <c r="A28" s="35"/>
      <c r="B28" s="36"/>
      <c r="C28" s="36"/>
      <c r="D28" s="35"/>
      <c r="F28" s="36"/>
      <c r="G28" s="36"/>
      <c r="H28" s="37"/>
    </row>
    <row r="29" spans="1:11" x14ac:dyDescent="0.15">
      <c r="A29" s="123" t="s">
        <v>42</v>
      </c>
      <c r="B29" s="123"/>
      <c r="C29" s="123"/>
      <c r="D29" s="123"/>
      <c r="E29" s="123"/>
      <c r="F29" s="123"/>
      <c r="G29" s="123"/>
      <c r="H29" s="123"/>
    </row>
    <row r="30" spans="1:11" x14ac:dyDescent="0.15">
      <c r="C30" s="123" t="s">
        <v>43</v>
      </c>
      <c r="D30" s="123"/>
      <c r="E30" s="123"/>
      <c r="F30" s="123"/>
      <c r="G30" s="123"/>
      <c r="H30" s="123"/>
    </row>
    <row r="31" spans="1:11" x14ac:dyDescent="0.15">
      <c r="C31" s="123" t="s">
        <v>44</v>
      </c>
      <c r="D31" s="123"/>
      <c r="E31" s="123"/>
      <c r="F31" s="123"/>
      <c r="G31" s="123"/>
      <c r="H31" s="123"/>
    </row>
    <row r="32" spans="1:11" x14ac:dyDescent="0.15">
      <c r="C32" s="123" t="s">
        <v>45</v>
      </c>
      <c r="D32" s="123"/>
      <c r="E32" s="123"/>
      <c r="F32" s="123"/>
      <c r="G32" s="123"/>
      <c r="H32" s="123"/>
    </row>
  </sheetData>
  <sheetProtection formatCells="0" insertHyperlinks="0" autoFilter="0"/>
  <mergeCells count="12">
    <mergeCell ref="I21:I24"/>
    <mergeCell ref="I6:I8"/>
    <mergeCell ref="C32:H32"/>
    <mergeCell ref="D8:D10"/>
    <mergeCell ref="A2:H2"/>
    <mergeCell ref="C3:E3"/>
    <mergeCell ref="A29:H29"/>
    <mergeCell ref="C30:H30"/>
    <mergeCell ref="C31:H31"/>
    <mergeCell ref="A5:A11"/>
    <mergeCell ref="B5:B11"/>
    <mergeCell ref="C5:C11"/>
  </mergeCells>
  <phoneticPr fontId="15" type="noConversion"/>
  <pageMargins left="0.74803149606299213" right="0.51181102362204722" top="0.39370078740157483" bottom="0.43307086614173229" header="0.51181102362204722" footer="0.51181102362204722"/>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9"/>
  <sheetViews>
    <sheetView tabSelected="1" workbookViewId="0">
      <selection activeCell="N11" sqref="N11"/>
    </sheetView>
  </sheetViews>
  <sheetFormatPr defaultColWidth="9" defaultRowHeight="13.5" x14ac:dyDescent="0.15"/>
  <cols>
    <col min="1" max="1" width="9" style="3"/>
    <col min="2" max="2" width="39.75" style="4" customWidth="1"/>
    <col min="3" max="3" width="13.25" style="1" customWidth="1"/>
    <col min="4" max="4" width="26.875" style="1" customWidth="1"/>
    <col min="5" max="5" width="30" style="4" customWidth="1"/>
    <col min="6" max="16383" width="9" style="1"/>
  </cols>
  <sheetData>
    <row r="1" spans="1:5" x14ac:dyDescent="0.15">
      <c r="B1" s="4" t="s">
        <v>46</v>
      </c>
    </row>
    <row r="2" spans="1:5" s="1" customFormat="1" ht="30.75" customHeight="1" x14ac:dyDescent="0.15">
      <c r="A2" s="135" t="s">
        <v>47</v>
      </c>
      <c r="B2" s="135"/>
      <c r="C2" s="135"/>
      <c r="D2" s="135"/>
      <c r="E2" s="135"/>
    </row>
    <row r="3" spans="1:5" s="2" customFormat="1" ht="24" customHeight="1" x14ac:dyDescent="0.15">
      <c r="A3" s="5"/>
      <c r="B3" s="6" t="s">
        <v>2</v>
      </c>
      <c r="C3" s="7"/>
      <c r="D3" s="59" t="s">
        <v>51</v>
      </c>
      <c r="E3" s="8" t="s">
        <v>29</v>
      </c>
    </row>
    <row r="4" spans="1:5" s="1" customFormat="1" ht="28.5" customHeight="1" x14ac:dyDescent="0.15">
      <c r="A4" s="9" t="s">
        <v>3</v>
      </c>
      <c r="B4" s="10" t="s">
        <v>4</v>
      </c>
      <c r="C4" s="9" t="s">
        <v>8</v>
      </c>
      <c r="D4" s="9" t="s">
        <v>48</v>
      </c>
      <c r="E4" s="10" t="s">
        <v>49</v>
      </c>
    </row>
    <row r="5" spans="1:5" s="1" customFormat="1" ht="42" customHeight="1" x14ac:dyDescent="0.15">
      <c r="A5" s="11">
        <v>1</v>
      </c>
      <c r="B5" s="60" t="s">
        <v>52</v>
      </c>
      <c r="C5" s="12">
        <v>128000</v>
      </c>
      <c r="D5" s="61" t="s">
        <v>53</v>
      </c>
      <c r="E5" s="15" t="s">
        <v>50</v>
      </c>
    </row>
    <row r="6" spans="1:5" s="1" customFormat="1" ht="33.75" customHeight="1" x14ac:dyDescent="0.15">
      <c r="A6" s="11">
        <v>2</v>
      </c>
      <c r="B6" s="62" t="s">
        <v>55</v>
      </c>
      <c r="C6" s="14">
        <v>22400</v>
      </c>
      <c r="D6" s="61" t="s">
        <v>56</v>
      </c>
      <c r="E6" s="63" t="s">
        <v>59</v>
      </c>
    </row>
    <row r="7" spans="1:5" s="1" customFormat="1" ht="26.25" customHeight="1" x14ac:dyDescent="0.15">
      <c r="A7" s="11">
        <v>3</v>
      </c>
      <c r="B7" s="62" t="s">
        <v>58</v>
      </c>
      <c r="C7" s="16">
        <v>369100</v>
      </c>
      <c r="D7" s="61" t="s">
        <v>83</v>
      </c>
      <c r="E7" s="15" t="s">
        <v>50</v>
      </c>
    </row>
    <row r="8" spans="1:5" s="1" customFormat="1" ht="26.25" customHeight="1" x14ac:dyDescent="0.15">
      <c r="A8" s="136" t="s">
        <v>25</v>
      </c>
      <c r="B8" s="137"/>
      <c r="C8" s="16">
        <f>SUM(C5:C7)</f>
        <v>519500</v>
      </c>
      <c r="D8" s="17"/>
      <c r="E8" s="18"/>
    </row>
    <row r="9" spans="1:5" s="1" customFormat="1" x14ac:dyDescent="0.15">
      <c r="A9" s="3"/>
      <c r="B9" s="4"/>
      <c r="C9" s="19"/>
      <c r="E9" s="4"/>
    </row>
  </sheetData>
  <sheetProtection formatCells="0" insertHyperlinks="0" autoFilter="0"/>
  <mergeCells count="2">
    <mergeCell ref="A2:E2"/>
    <mergeCell ref="A8:B8"/>
  </mergeCells>
  <phoneticPr fontId="15" type="noConversion"/>
  <pageMargins left="1.14173228346457" right="0.74803149606299202" top="0.98425196850393704" bottom="0.98425196850393704" header="0.511811023622047" footer="0.511811023622047"/>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ixelators xmlns="https://web.wps.cn/et/2018/main" xmlns:s="http://schemas.openxmlformats.org/spreadsheetml/2006/main">
  <pixelatorList sheetStid="11"/>
  <pixelatorList sheetStid="5"/>
  <pixelatorList sheetStid="6"/>
  <pixelatorList sheetStid="13"/>
  <pixelatorList sheetStid="14"/>
</pixelators>
</file>

<file path=customXml/item2.xml><?xml version="1.0" encoding="utf-8"?>
<woProps xmlns="https://web.wps.cn/et/2018/main" xmlns:s="http://schemas.openxmlformats.org/spreadsheetml/2006/main">
  <woSheetsProps>
    <woSheetProps sheetStid="11" interlineOnOff="0" interlineColor="0" isDbSheet="0" isDashBoardSheet="0" isDbDashBoardSheet="0" isFlexPaperSheet="0">
      <cellprotection/>
      <appEtDbRelations/>
    </woSheetProps>
    <woSheetProps sheetStid="5" interlineOnOff="0" interlineColor="0" isDbSheet="0" isDashBoardSheet="0" isDbDashBoardSheet="0" isFlexPaperSheet="0">
      <cellprotection/>
      <appEtDbRelations/>
    </woSheetProps>
    <woSheetProps sheetStid="6" interlineOnOff="0" interlineColor="0" isDbSheet="0" isDashBoardSheet="0" isDbDashBoardSheet="0" isFlexPaperSheet="0">
      <cellprotection/>
      <appEtDbRelations/>
    </woSheetProps>
    <woSheetProps sheetStid="13" interlineOnOff="0" interlineColor="0" isDbSheet="0" isDashBoardSheet="0" isDbDashBoardSheet="0" isFlexPaperSheet="0">
      <cellprotection/>
      <appEtDbRelations/>
    </woSheetProps>
  </woSheetsProps>
  <woBookProps>
    <bookSettings isFilterShared="1" coreConquerUserId="" isAutoUpdatePaused="0" filterType="conn" isMergeTasksAutoUpdate="0" isInserPicAsAttachment="0"/>
  </woBookProps>
</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收入支出总表10月（付娆统一填写）</vt:lpstr>
      <vt:lpstr>支出明细表（报销人填写）</vt:lpstr>
      <vt:lpstr>收入明细表（报销人或项目负责人填写）</vt:lpstr>
      <vt:lpstr>'支出明细表（报销人填写）'!Print_Area</vt:lpstr>
      <vt:lpstr>'支出明细表（报销人填写）'!Print_Titles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娆 付</cp:lastModifiedBy>
  <cp:lastPrinted>2023-10-23T07:48:45Z</cp:lastPrinted>
  <dcterms:created xsi:type="dcterms:W3CDTF">2020-11-17T05:49:00Z</dcterms:created>
  <dcterms:modified xsi:type="dcterms:W3CDTF">2023-11-24T01:15:51Z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3DB900B3856D465988FE348D0824F42E</vt:lpwstr>
  </property>
</Properties>
</file>