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E:\2022-2023学年第二学期\报账\财务公开\"/>
    </mc:Choice>
  </mc:AlternateContent>
  <xr:revisionPtr revIDLastSave="0" documentId="13_ncr:1_{446AE305-8BB5-43AC-8EE0-55DC3BF97DBC}" xr6:coauthVersionLast="47" xr6:coauthVersionMax="47" xr10:uidLastSave="{00000000-0000-0000-0000-000000000000}"/>
  <bookViews>
    <workbookView xWindow="-120" yWindow="-120" windowWidth="29040" windowHeight="15840" xr2:uid="{00000000-000D-0000-FFFF-FFFF00000000}"/>
  </bookViews>
  <sheets>
    <sheet name="收入支出总表6月（付娆统一填写）" sheetId="11" r:id="rId1"/>
    <sheet name="支出明细表（报销人填写）" sheetId="5" r:id="rId2"/>
    <sheet name="收入明细表（报销人或项目负责人填写）" sheetId="6" r:id="rId3"/>
  </sheets>
  <definedNames>
    <definedName name="_xlnm.Print_Titles" localSheetId="1">'支出明细表（报销人填写）'!$4:$4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6" l="1"/>
  <c r="D5" i="5"/>
  <c r="J17" i="11"/>
  <c r="I17" i="11"/>
  <c r="H17" i="11"/>
  <c r="G17" i="11"/>
  <c r="F17" i="11"/>
  <c r="E17" i="11"/>
  <c r="D17" i="11"/>
  <c r="C17" i="11"/>
  <c r="J12" i="11"/>
  <c r="J11" i="11"/>
  <c r="J10" i="11"/>
  <c r="J9" i="11"/>
  <c r="J8" i="11"/>
  <c r="J7" i="11"/>
  <c r="J5" i="11"/>
</calcChain>
</file>

<file path=xl/sharedStrings.xml><?xml version="1.0" encoding="utf-8"?>
<sst xmlns="http://schemas.openxmlformats.org/spreadsheetml/2006/main" count="90" uniqueCount="66">
  <si>
    <r>
      <rPr>
        <sz val="10"/>
        <color rgb="FF000000"/>
        <rFont val="宋体"/>
        <charset val="134"/>
      </rPr>
      <t>附件</t>
    </r>
    <r>
      <rPr>
        <sz val="10"/>
        <color rgb="FF000000"/>
        <rFont val="Arial"/>
        <family val="2"/>
      </rPr>
      <t>2</t>
    </r>
  </si>
  <si>
    <t>海南热带海洋学院财务信息公开收入支出总表</t>
  </si>
  <si>
    <t>单位（盖章）：国际学院</t>
  </si>
  <si>
    <t>时间：2023年6月</t>
  </si>
  <si>
    <t>序号</t>
  </si>
  <si>
    <t>项目名称</t>
  </si>
  <si>
    <t>上年结余数</t>
  </si>
  <si>
    <t>本年预算数</t>
  </si>
  <si>
    <t>预算调整数</t>
  </si>
  <si>
    <t>本月收入</t>
  </si>
  <si>
    <t>本年累计收入</t>
  </si>
  <si>
    <t>本月支出</t>
  </si>
  <si>
    <t>本年累计支出</t>
  </si>
  <si>
    <t>本年结余</t>
  </si>
  <si>
    <t>切块经费</t>
  </si>
  <si>
    <t>实习实践经费</t>
  </si>
  <si>
    <t>-</t>
  </si>
  <si>
    <t>自贸港建设背景下海南中外合作办学高质量发展研究（廖民生）</t>
  </si>
  <si>
    <t>科研项目：新时代共同富裕视角下大三亚乡村旅游与乡村振兴耦合协调发展及实现路径研究（张建强）</t>
  </si>
  <si>
    <t>科研项目《基于层次分析法技术对海南生态旅游活动目的地管理模式研究》(毋茜）</t>
  </si>
  <si>
    <t>海南自贸港建设背景下12大产业对应的高校专业动态调整机制的研究（鲁晓丽）</t>
  </si>
  <si>
    <t>基于模因论的高校雅思写作教学研究（王佳旺）</t>
  </si>
  <si>
    <t>瑞士应用技术大学经管专业人才培养模式借鉴研究（陈滋欣）</t>
  </si>
  <si>
    <t>合   计：</t>
  </si>
  <si>
    <t>附件4</t>
  </si>
  <si>
    <t>海南热带海洋学院财务信息公开支出明细表</t>
  </si>
  <si>
    <t xml:space="preserve">                                                                                              </t>
  </si>
  <si>
    <t>单位：元</t>
  </si>
  <si>
    <t>经费来源</t>
  </si>
  <si>
    <t>报销金额</t>
  </si>
  <si>
    <t>报销人</t>
  </si>
  <si>
    <t>报销事由</t>
  </si>
  <si>
    <t>支出说明</t>
  </si>
  <si>
    <t>王雨哲</t>
  </si>
  <si>
    <t>陈贤伟</t>
  </si>
  <si>
    <t>付娆</t>
  </si>
  <si>
    <t>张睿</t>
  </si>
  <si>
    <t>“院际杯”篮球赛（6月1日报销）</t>
  </si>
  <si>
    <t>男生主场球衣（含教练）：13人*190元/件+1人*185元/件=2655元；男生客场球衣（含教练）：13人*160元/件+1人*155元/件=2235元；女生主场球衣（含教练）：13人*60元/件=780元；女生客场球衣（含教练）：13人*64.38元/件=837元；矿泉水：20箱*24元/箱=480元；战术板：1个*31.8元=31.8元；保险：50元/人*24=1200元（保险实收1195元）。合计8213.8元。</t>
  </si>
  <si>
    <t>合唱队指挥服装：226.54元/套*1套=226.54元；合唱队服装和道具98元/套*48人=4704元（商家实收4698.55元）。合计：4925.09元。</t>
  </si>
  <si>
    <t>男生主场球衣：15人*118元/件=1770元；男生客场球衣：15人*51.48元/件=780元；女生主场球衣：8人*89.1元/件=720元；女生客场球衣：8人*60.64元/件=490元；矿泉水：26箱*24元/箱=624元；保险：50元/人*23=1150元</t>
  </si>
  <si>
    <t>1晚海口住宿费：288元，2人动车票四张，共计464元，2人出差补助共计：360元</t>
  </si>
  <si>
    <t>周扬老师带领3名学生前往海南大学参加比赛，其中住宿费3晚共计1050元，动车票7张共计833元：出租车票7张共计：203.2元，出差补助共计：1170元</t>
  </si>
  <si>
    <r>
      <t>1.</t>
    </r>
    <r>
      <rPr>
        <b/>
        <sz val="11"/>
        <color rgb="FF000000"/>
        <rFont val="仿宋"/>
        <charset val="134"/>
      </rPr>
      <t>文具</t>
    </r>
    <r>
      <rPr>
        <sz val="11"/>
        <color rgb="FF000000"/>
        <rFont val="仿宋"/>
        <charset val="134"/>
      </rPr>
      <t>：拉边夹 40个*0.84元/个=33.66元，80色马克笔1盒143.56元，回形针30盒*1.39元/盒=41.58元，黑色中性笔5盒*21.78元/盒=108.91元，手推车1个277.23元，牛皮纸档案袋100个*0.89元/个=89.11元，矿泉水20箱*23.76元/箱=475.25元，大扫把20把*28.71元/把=574.26元，大簸箕20个*17.82元/个=356.44元，弹丝扫把20个*7.23元/个=144.55元
2.</t>
    </r>
    <r>
      <rPr>
        <b/>
        <sz val="11"/>
        <color rgb="FF000000"/>
        <rFont val="仿宋"/>
        <charset val="134"/>
      </rPr>
      <t>耗材及电脑配套产品</t>
    </r>
    <r>
      <rPr>
        <sz val="11"/>
        <color rgb="FF000000"/>
        <rFont val="仿宋"/>
        <charset val="134"/>
      </rPr>
      <t>：打印机粉盒13个/217.82元/个=2831.68元，碳粉2个*99.01元=198.02元，USB多分器1个59.41元，键盘1个59.41元，USB分屏器1个69.31元，网线20米一条39.6元，VGA线1.5米1条14.85元，分屏器强哥188.12元，内存条一个227.72元，电脑硬盘1个326.73元。
3.</t>
    </r>
    <r>
      <rPr>
        <b/>
        <sz val="11"/>
        <color rgb="FF000000"/>
        <rFont val="仿宋"/>
        <charset val="134"/>
      </rPr>
      <t>打印复印一体机配件及维修修</t>
    </r>
    <r>
      <rPr>
        <sz val="11"/>
        <color rgb="FF000000"/>
        <rFont val="仿宋"/>
        <charset val="134"/>
      </rPr>
      <t>：1200元。
以上均为对公转账</t>
    </r>
  </si>
  <si>
    <t>实习见习</t>
  </si>
  <si>
    <t>2021级旅游（中奥）B班专业实习保险费（6月14日报销）</t>
  </si>
  <si>
    <t>45人＊117.42元/人=5283.9元</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</si>
  <si>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</si>
  <si>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</si>
  <si>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</si>
  <si>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</si>
  <si>
    <t>附件3</t>
  </si>
  <si>
    <t>海南热带海洋学院财务信息公开收入明细表</t>
  </si>
  <si>
    <t>收入明细</t>
  </si>
  <si>
    <t>收入说明</t>
  </si>
  <si>
    <t>自贸港建设背景下海南中外合作办学高质量发展研究</t>
  </si>
  <si>
    <t>公用经费</t>
    <phoneticPr fontId="17" type="noConversion"/>
  </si>
  <si>
    <t>切块经费</t>
    <phoneticPr fontId="17" type="noConversion"/>
  </si>
  <si>
    <t>办公用品（6月20日报销）</t>
    <phoneticPr fontId="17" type="noConversion"/>
  </si>
  <si>
    <t>“五四”合唱比赛（6月20日报销）</t>
    <phoneticPr fontId="17" type="noConversion"/>
  </si>
  <si>
    <t>“院际杯”足球赛（6月9日报销）</t>
    <phoneticPr fontId="17" type="noConversion"/>
  </si>
  <si>
    <t>“三创赛”省级赛（6月19日报销）</t>
    <phoneticPr fontId="17" type="noConversion"/>
  </si>
  <si>
    <t>赴海南师范大学中国大学生计算机设计大赛（6月19日报销）</t>
    <phoneticPr fontId="17" type="noConversion"/>
  </si>
  <si>
    <t>实习实践经费（无经费总额）</t>
    <phoneticPr fontId="20" type="noConversion"/>
  </si>
  <si>
    <t>5月财务公开已填写</t>
    <phoneticPr fontId="20" type="noConversion"/>
  </si>
  <si>
    <t>时间：2023年6月</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</si>
</sst>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3" x14ac:knownFonts="1">
    <font>
      <sz val="11"/>
      <color theme="1"/>
      <name val="宋体"/>
      <charset val="134"/>
      <scheme val="minor"/>
    </font>
    <font>
      <b/>
      <sz val="12"/>
      <color rgb="FF000000"/>
      <name val="仿宋"/>
      <charset val="134"/>
    </font>
    <font>
      <b/>
      <sz val="16"/>
      <color indexed="8"/>
      <name val="仿宋"/>
      <charset val="134"/>
    </font>
    <font>
      <b/>
      <sz val="12"/>
      <color indexed="8"/>
      <name val="仿宋"/>
      <charset val="134"/>
    </font>
    <font>
      <sz val="10"/>
      <color indexed="8"/>
      <name val="仿宋"/>
      <charset val="134"/>
    </font>
    <font>
      <sz val="10"/>
      <color rgb="FF000000"/>
      <name val="仿宋"/>
      <charset val="134"/>
    </font>
    <font>
      <b/>
      <sz val="12"/>
      <color theme="1"/>
      <name val="仿宋"/>
      <charset val="134"/>
    </font>
    <font>
      <b/>
      <sz val="16"/>
      <color theme="1"/>
      <name val="仿宋"/>
      <charset val="134"/>
    </font>
    <font>
      <sz val="11"/>
      <color rgb="FF000000"/>
      <name val="宋体"/>
      <charset val="134"/>
      <scheme val="minor"/>
    </font>
    <font>
      <sz val="11"/>
      <color rgb="FF000000"/>
      <name val="仿宋"/>
      <charset val="134"/>
    </font>
    <font>
      <sz val="11"/>
      <color rgb="FF000000"/>
      <name val="宋体"/>
      <charset val="134"/>
    </font>
    <font>
      <sz val="11"/>
      <color theme="1"/>
      <name val="仿宋"/>
      <charset val="134"/>
    </font>
    <font>
      <sz val="10"/>
      <color indexed="8"/>
      <name val="Arial"/>
      <family val="2"/>
    </font>
    <font>
      <sz val="10"/>
      <color rgb="FF000000"/>
      <name val="宋体"/>
      <charset val="134"/>
    </font>
    <font>
      <sz val="11"/>
      <color theme="1"/>
      <name val="宋体"/>
      <charset val="134"/>
      <scheme val="minor"/>
    </font>
    <font>
      <b/>
      <sz val="11"/>
      <color rgb="FF000000"/>
      <name val="仿宋"/>
      <charset val="134"/>
    </font>
    <font>
      <sz val="10"/>
      <color rgb="FF000000"/>
      <name val="Arial"/>
      <family val="2"/>
    </font>
    <font>
      <sz val="9"/>
      <name val="宋体"/>
      <charset val="134"/>
      <scheme val="minor"/>
    </font>
    <font>
      <sz val="11"/>
      <color rgb="FF000000"/>
      <name val="宋体"/>
      <family val="3"/>
      <charset val="134"/>
      <scheme val="minor"/>
    </font>
    <font>
      <sz val="11"/>
      <color rgb="FF000000"/>
      <name val="仿宋"/>
      <family val="3"/>
      <charset val="134"/>
    </font>
    <font>
      <sz val="9"/>
      <name val="宋体"/>
      <family val="3"/>
      <charset val="134"/>
      <scheme val="minor"/>
    </font>
    <font>
      <sz val="10"/>
      <color rgb="FF000000"/>
      <name val="仿宋"/>
      <family val="3"/>
      <charset val="134"/>
    </font>
    <font>
      <b/>
      <sz val="12"/>
      <color rgb="FF000000"/>
      <name val="仿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diagonal/>
    </border>
  </borders>
  <cellStyleXfs count="3">
    <xf numFmtId="0" fontId="0" fillId="0" borderId="0">
      <alignment vertical="center"/>
    </xf>
    <xf numFmtId="0" fontId="12" fillId="0" borderId="0">
      <alignment vertical="top"/>
    </xf>
    <xf numFmtId="43" fontId="14" fillId="0" borderId="0" applyFont="0" applyFill="0" applyBorder="0" applyAlignment="0" applyProtection="0">
      <alignment vertical="center"/>
    </xf>
  </cellStyleXfs>
  <cellXfs count="81">
    <xf numFmtId="0" fontId="0" fillId="0" borderId="0" xfId="0">
      <alignment vertical="center"/>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Alignment="1">
      <alignmen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Alignment="1"/>
    <xf numFmtId="0" fontId="1" fillId="0" borderId="0" xfId="0" applyFont="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Border="1" applyAlignment="1">
      <alignment vertical="center" wrapText="1"/>
    </xf>
    <xf numFmtId="4" fontId="4" fillId="2" borderId="1" xfId="0" applyNumberFormat="1" applyFont="1" applyFill="1" applyBorder="1" applyAlignment="1">
      <alignment horizontal="center" vertical="center"/>
    </xf>
    <xf numFmtId="43" fontId="5" fillId="0" borderId="1" xfId="2" applyFont="1" applyBorder="1" applyAlignment="1">
      <alignment horizontal="center" vertical="center" wrapText="1"/>
    </xf>
    <xf numFmtId="43" fontId="4" fillId="0" borderId="1" xfId="2" applyFont="1" applyBorder="1" applyAlignment="1">
      <alignment horizontal="right" vertical="center" wrapText="1"/>
    </xf>
    <xf numFmtId="0" fontId="5" fillId="2" borderId="1" xfId="0" applyFont="1" applyFill="1" applyBorder="1" applyAlignment="1">
      <alignment vertical="center" wrapText="1"/>
    </xf>
    <xf numFmtId="0" fontId="5" fillId="0" borderId="5"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horizontal="right" vertical="center"/>
    </xf>
    <xf numFmtId="43" fontId="0" fillId="0" borderId="0" xfId="0" applyNumberFormat="1" applyAlignment="1">
      <alignment vertical="top"/>
    </xf>
    <xf numFmtId="0" fontId="3" fillId="0" borderId="0" xfId="0" applyFont="1" applyAlignment="1">
      <alignment horizontal="right"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4" xfId="0" applyFont="1" applyBorder="1" applyAlignment="1">
      <alignment horizontal="center" vertical="center" wrapText="1"/>
    </xf>
    <xf numFmtId="4" fontId="9" fillId="0" borderId="4" xfId="0" applyNumberFormat="1" applyFont="1" applyBorder="1" applyAlignment="1">
      <alignment horizontal="right" vertical="center"/>
    </xf>
    <xf numFmtId="0" fontId="6" fillId="0" borderId="0" xfId="0" applyFont="1" applyAlignment="1">
      <alignment horizontal="right" vertical="center"/>
    </xf>
    <xf numFmtId="4" fontId="9" fillId="0" borderId="4" xfId="0" applyNumberFormat="1" applyFont="1" applyBorder="1" applyAlignment="1">
      <alignment horizontal="center" vertical="center"/>
    </xf>
    <xf numFmtId="4" fontId="9" fillId="0" borderId="4" xfId="0" applyNumberFormat="1" applyFont="1" applyBorder="1" applyAlignment="1">
      <alignment horizontal="center" vertical="center" wrapText="1"/>
    </xf>
    <xf numFmtId="4" fontId="9" fillId="0" borderId="4" xfId="0" applyNumberFormat="1" applyFont="1" applyBorder="1" applyAlignment="1">
      <alignment horizontal="left" vertical="center" wrapText="1"/>
    </xf>
    <xf numFmtId="0" fontId="10" fillId="0" borderId="0" xfId="0" applyFont="1" applyAlignment="1">
      <alignment horizontal="center" vertical="center"/>
    </xf>
    <xf numFmtId="0" fontId="0" fillId="0" borderId="0" xfId="0" applyAlignment="1">
      <alignment horizontal="center" vertical="center" wrapText="1"/>
    </xf>
    <xf numFmtId="0" fontId="11" fillId="0" borderId="0" xfId="0" applyFont="1" applyAlignment="1">
      <alignment horizontal="center" vertical="center"/>
    </xf>
    <xf numFmtId="0" fontId="0" fillId="0" borderId="0" xfId="0" applyAlignment="1">
      <alignment horizontal="left" vertical="center"/>
    </xf>
    <xf numFmtId="4" fontId="11" fillId="0" borderId="0" xfId="0" applyNumberFormat="1" applyFont="1" applyAlignment="1">
      <alignment horizontal="right" vertical="center"/>
    </xf>
    <xf numFmtId="4" fontId="11" fillId="0" borderId="0" xfId="0" applyNumberFormat="1" applyFont="1" applyAlignment="1">
      <alignment horizontal="center" vertical="center"/>
    </xf>
    <xf numFmtId="4" fontId="11" fillId="0" borderId="0" xfId="0" applyNumberFormat="1" applyFont="1" applyAlignment="1">
      <alignment horizontal="center" vertical="center" wrapText="1"/>
    </xf>
    <xf numFmtId="0" fontId="12" fillId="2" borderId="0" xfId="0" applyFont="1" applyFill="1" applyAlignment="1">
      <alignment vertical="top"/>
    </xf>
    <xf numFmtId="0" fontId="12" fillId="2" borderId="0" xfId="0" applyFont="1" applyFill="1" applyAlignment="1"/>
    <xf numFmtId="0" fontId="12" fillId="2" borderId="0" xfId="0" applyFont="1" applyFill="1">
      <alignment vertical="center"/>
    </xf>
    <xf numFmtId="0" fontId="12" fillId="2" borderId="0" xfId="0" applyFont="1" applyFill="1" applyAlignment="1">
      <alignment horizontal="center" vertical="top"/>
    </xf>
    <xf numFmtId="0" fontId="12" fillId="2" borderId="0" xfId="0" applyFont="1" applyFill="1" applyAlignment="1">
      <alignment vertical="top" wrapText="1"/>
    </xf>
    <xf numFmtId="0" fontId="13" fillId="2" borderId="0" xfId="0" applyFont="1" applyFill="1" applyAlignment="1">
      <alignment vertical="top" wrapText="1"/>
    </xf>
    <xf numFmtId="0" fontId="3" fillId="2" borderId="0" xfId="0" applyFont="1" applyFill="1" applyAlignment="1">
      <alignment horizontal="left"/>
    </xf>
    <xf numFmtId="0" fontId="3" fillId="2" borderId="0" xfId="0" applyFont="1" applyFill="1" applyAlignment="1">
      <alignment vertical="center" wrapText="1"/>
    </xf>
    <xf numFmtId="0" fontId="3" fillId="2" borderId="0" xfId="0" applyFont="1" applyFill="1" applyAlignme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 fontId="5" fillId="3" borderId="2" xfId="0" applyNumberFormat="1" applyFont="1" applyFill="1" applyBorder="1" applyAlignment="1">
      <alignment horizontal="center" vertical="center"/>
    </xf>
    <xf numFmtId="0" fontId="4" fillId="2" borderId="1" xfId="0" applyFont="1" applyFill="1" applyBorder="1" applyAlignment="1">
      <alignment vertical="center" wrapText="1"/>
    </xf>
    <xf numFmtId="0" fontId="1" fillId="2" borderId="0" xfId="0" applyFont="1" applyFill="1" applyAlignment="1"/>
    <xf numFmtId="4" fontId="5" fillId="2" borderId="1" xfId="0" applyNumberFormat="1" applyFont="1" applyFill="1" applyBorder="1" applyAlignment="1">
      <alignment horizontal="center" vertical="center"/>
    </xf>
    <xf numFmtId="43" fontId="12" fillId="2" borderId="0" xfId="0" applyNumberFormat="1" applyFont="1" applyFill="1" applyAlignment="1">
      <alignment vertical="top"/>
    </xf>
    <xf numFmtId="4" fontId="19" fillId="0" borderId="4" xfId="0" applyNumberFormat="1" applyFont="1" applyBorder="1" applyAlignment="1">
      <alignment horizontal="center" vertical="center" wrapText="1"/>
    </xf>
    <xf numFmtId="4" fontId="9" fillId="0" borderId="4" xfId="0" applyNumberFormat="1" applyFont="1" applyBorder="1" applyAlignment="1">
      <alignment horizontal="left" vertical="top" wrapText="1"/>
    </xf>
    <xf numFmtId="0" fontId="21" fillId="2" borderId="1" xfId="0" applyFont="1" applyFill="1" applyBorder="1" applyAlignment="1">
      <alignment vertical="center" wrapText="1"/>
    </xf>
    <xf numFmtId="0" fontId="21" fillId="0" borderId="1" xfId="0" applyFont="1" applyBorder="1" applyAlignment="1">
      <alignment horizontal="center" vertical="center" wrapText="1"/>
    </xf>
    <xf numFmtId="0" fontId="22" fillId="0" borderId="0" xfId="0" applyFont="1" applyAlignment="1">
      <alignment vertical="center" wrapText="1"/>
    </xf>
    <xf numFmtId="0" fontId="8" fillId="0" borderId="1" xfId="0" applyFont="1" applyBorder="1" applyAlignment="1">
      <alignment horizontal="center" vertical="center"/>
    </xf>
    <xf numFmtId="0" fontId="10" fillId="0" borderId="2" xfId="0" applyFont="1" applyBorder="1" applyAlignment="1">
      <alignment horizontal="center" vertical="center" wrapText="1"/>
    </xf>
    <xf numFmtId="0" fontId="2" fillId="2" borderId="0" xfId="0" applyFont="1" applyFill="1" applyAlignment="1">
      <alignment horizontal="center" vertical="center"/>
    </xf>
    <xf numFmtId="0" fontId="4" fillId="2" borderId="6" xfId="0" applyFont="1" applyFill="1" applyBorder="1" applyAlignment="1">
      <alignment horizontal="center" vertical="center"/>
    </xf>
    <xf numFmtId="0" fontId="12" fillId="2" borderId="2"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wrapText="1"/>
    </xf>
    <xf numFmtId="0" fontId="10" fillId="0" borderId="0" xfId="0" applyFont="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18"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2" fillId="0" borderId="0" xfId="0" applyFont="1" applyAlignment="1">
      <alignment horizontal="center" vertical="center"/>
    </xf>
    <xf numFmtId="0" fontId="4" fillId="0" borderId="6" xfId="0" applyFont="1" applyBorder="1" applyAlignment="1">
      <alignment horizontal="center" vertical="center"/>
    </xf>
    <xf numFmtId="0" fontId="0" fillId="0" borderId="2" xfId="0" applyBorder="1" applyAlignment="1">
      <alignment horizontal="center" vertical="center"/>
    </xf>
  </cellXfs>
  <cellStyles count="3">
    <cellStyle name="常规" xfId="0" builtinId="0"/>
    <cellStyle name="常规 2" xfId="1" xr:uid="{00000000-0005-0000-0000-000001000000}"/>
    <cellStyle name="千位分隔"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18"/>
  <sheetViews>
    <sheetView tabSelected="1" workbookViewId="0">
      <selection activeCell="A2" sqref="A2:J2"/>
    </sheetView>
  </sheetViews>
  <sheetFormatPr defaultColWidth="6" defaultRowHeight="12.75" customHeight="1" x14ac:dyDescent="0.15"/>
  <cols>
    <col min="1" max="1" width="5" style="45" customWidth="1"/>
    <col min="2" max="2" width="45.875" style="46" customWidth="1"/>
    <col min="3" max="3" width="13.875" style="42" customWidth="1"/>
    <col min="4" max="4" width="11.375" style="42" customWidth="1"/>
    <col min="5" max="5" width="10.875" style="42" customWidth="1"/>
    <col min="6" max="6" width="12.75" style="42" customWidth="1"/>
    <col min="7" max="7" width="13.625" style="42" customWidth="1"/>
    <col min="8" max="8" width="13.125" style="42" customWidth="1"/>
    <col min="9" max="9" width="14" style="42" customWidth="1"/>
    <col min="10" max="10" width="16.375" style="42" customWidth="1"/>
    <col min="11" max="11" width="6" style="42"/>
    <col min="12" max="12" width="10.5" style="42" customWidth="1"/>
    <col min="13" max="13" width="12.625" style="42" customWidth="1"/>
    <col min="14" max="16382" width="6" style="42"/>
  </cols>
  <sheetData>
    <row r="1" spans="1:10" ht="12.75" customHeight="1" x14ac:dyDescent="0.15">
      <c r="B1" s="47" t="s">
        <v>0</v>
      </c>
    </row>
    <row r="2" spans="1:10" s="42" customFormat="1" ht="44.25" customHeight="1" x14ac:dyDescent="0.15">
      <c r="A2" s="65" t="s">
        <v>1</v>
      </c>
      <c r="B2" s="65"/>
      <c r="C2" s="65"/>
      <c r="D2" s="65"/>
      <c r="E2" s="65"/>
      <c r="F2" s="65"/>
      <c r="G2" s="65"/>
      <c r="H2" s="65"/>
      <c r="I2" s="65"/>
      <c r="J2" s="65"/>
    </row>
    <row r="3" spans="1:10" s="43" customFormat="1" ht="19.5" customHeight="1" x14ac:dyDescent="0.2">
      <c r="A3" s="48"/>
      <c r="B3" s="49" t="s">
        <v>2</v>
      </c>
      <c r="C3" s="50"/>
      <c r="D3" s="55" t="s">
        <v>3</v>
      </c>
      <c r="E3" s="50"/>
      <c r="F3" s="50"/>
      <c r="G3" s="50"/>
    </row>
    <row r="4" spans="1:10" s="42" customFormat="1" ht="24.75" customHeight="1" x14ac:dyDescent="0.15">
      <c r="A4" s="51" t="s">
        <v>4</v>
      </c>
      <c r="B4" s="52" t="s">
        <v>5</v>
      </c>
      <c r="C4" s="51" t="s">
        <v>6</v>
      </c>
      <c r="D4" s="51" t="s">
        <v>7</v>
      </c>
      <c r="E4" s="51" t="s">
        <v>8</v>
      </c>
      <c r="F4" s="51" t="s">
        <v>9</v>
      </c>
      <c r="G4" s="51" t="s">
        <v>10</v>
      </c>
      <c r="H4" s="51" t="s">
        <v>11</v>
      </c>
      <c r="I4" s="51" t="s">
        <v>12</v>
      </c>
      <c r="J4" s="51" t="s">
        <v>13</v>
      </c>
    </row>
    <row r="5" spans="1:10" s="44" customFormat="1" ht="25.5" customHeight="1" x14ac:dyDescent="0.15">
      <c r="A5" s="11">
        <v>1</v>
      </c>
      <c r="B5" s="12" t="s">
        <v>14</v>
      </c>
      <c r="C5" s="13">
        <v>0</v>
      </c>
      <c r="D5" s="13">
        <v>55150</v>
      </c>
      <c r="E5" s="13">
        <v>0</v>
      </c>
      <c r="F5" s="13">
        <v>0</v>
      </c>
      <c r="G5" s="13">
        <v>55150</v>
      </c>
      <c r="H5" s="13">
        <v>30946.09</v>
      </c>
      <c r="I5" s="13">
        <v>44941.599999999999</v>
      </c>
      <c r="J5" s="13">
        <f t="shared" ref="J5:J12" si="0">C5+E5+G5-I5</f>
        <v>10208.400000000001</v>
      </c>
    </row>
    <row r="6" spans="1:10" s="44" customFormat="1" ht="25.5" customHeight="1" x14ac:dyDescent="0.15">
      <c r="A6" s="11">
        <v>2</v>
      </c>
      <c r="B6" s="60" t="s">
        <v>63</v>
      </c>
      <c r="C6" s="13">
        <v>0</v>
      </c>
      <c r="D6" s="13">
        <v>112300</v>
      </c>
      <c r="E6" s="13">
        <v>0</v>
      </c>
      <c r="F6" s="13" t="s">
        <v>16</v>
      </c>
      <c r="G6" s="13" t="s">
        <v>16</v>
      </c>
      <c r="H6" s="13">
        <v>5283.9</v>
      </c>
      <c r="I6" s="13">
        <v>34323.9</v>
      </c>
      <c r="J6" s="13" t="s">
        <v>16</v>
      </c>
    </row>
    <row r="7" spans="1:10" s="44" customFormat="1" ht="25.5" customHeight="1" x14ac:dyDescent="0.15">
      <c r="A7" s="11">
        <v>3</v>
      </c>
      <c r="B7" s="16" t="s">
        <v>17</v>
      </c>
      <c r="C7" s="13">
        <v>0</v>
      </c>
      <c r="D7" s="56">
        <v>0</v>
      </c>
      <c r="E7" s="13">
        <v>0</v>
      </c>
      <c r="F7" s="13">
        <v>0</v>
      </c>
      <c r="G7" s="13">
        <v>5000</v>
      </c>
      <c r="H7" s="13">
        <v>0</v>
      </c>
      <c r="I7" s="13">
        <v>0</v>
      </c>
      <c r="J7" s="13">
        <f t="shared" si="0"/>
        <v>5000</v>
      </c>
    </row>
    <row r="8" spans="1:10" s="44" customFormat="1" ht="25.5" customHeight="1" x14ac:dyDescent="0.15">
      <c r="A8" s="11">
        <v>4</v>
      </c>
      <c r="B8" s="12" t="s">
        <v>18</v>
      </c>
      <c r="C8" s="53">
        <v>16347.01</v>
      </c>
      <c r="D8" s="13">
        <v>0</v>
      </c>
      <c r="E8" s="13">
        <v>0</v>
      </c>
      <c r="F8" s="13">
        <v>0</v>
      </c>
      <c r="G8" s="13">
        <v>0</v>
      </c>
      <c r="H8" s="13">
        <v>0</v>
      </c>
      <c r="I8" s="13">
        <v>0</v>
      </c>
      <c r="J8" s="13">
        <f t="shared" si="0"/>
        <v>16347.01</v>
      </c>
    </row>
    <row r="9" spans="1:10" s="44" customFormat="1" ht="25.5" customHeight="1" x14ac:dyDescent="0.15">
      <c r="A9" s="11">
        <v>5</v>
      </c>
      <c r="B9" s="16" t="s">
        <v>19</v>
      </c>
      <c r="C9" s="13">
        <v>119580</v>
      </c>
      <c r="D9" s="13">
        <v>0</v>
      </c>
      <c r="E9" s="13">
        <v>0</v>
      </c>
      <c r="F9" s="13">
        <v>0</v>
      </c>
      <c r="G9" s="13">
        <v>0</v>
      </c>
      <c r="H9" s="13">
        <v>0</v>
      </c>
      <c r="I9" s="13">
        <v>0</v>
      </c>
      <c r="J9" s="13">
        <f t="shared" si="0"/>
        <v>119580</v>
      </c>
    </row>
    <row r="10" spans="1:10" s="44" customFormat="1" ht="25.5" customHeight="1" x14ac:dyDescent="0.15">
      <c r="A10" s="11">
        <v>6</v>
      </c>
      <c r="B10" s="17" t="s">
        <v>20</v>
      </c>
      <c r="C10" s="13">
        <v>0</v>
      </c>
      <c r="D10" s="13">
        <v>0</v>
      </c>
      <c r="E10" s="13">
        <v>0</v>
      </c>
      <c r="F10" s="13">
        <v>0</v>
      </c>
      <c r="G10" s="13">
        <v>5000</v>
      </c>
      <c r="H10" s="13">
        <v>0</v>
      </c>
      <c r="I10" s="13">
        <v>0</v>
      </c>
      <c r="J10" s="13">
        <f t="shared" si="0"/>
        <v>5000</v>
      </c>
    </row>
    <row r="11" spans="1:10" s="44" customFormat="1" ht="25.5" customHeight="1" x14ac:dyDescent="0.15">
      <c r="A11" s="11">
        <v>7</v>
      </c>
      <c r="B11" s="17" t="s">
        <v>21</v>
      </c>
      <c r="C11" s="13">
        <v>0</v>
      </c>
      <c r="D11" s="13">
        <v>0</v>
      </c>
      <c r="E11" s="13">
        <v>0</v>
      </c>
      <c r="F11" s="13">
        <v>0</v>
      </c>
      <c r="G11" s="13">
        <v>5000</v>
      </c>
      <c r="H11" s="13">
        <v>0</v>
      </c>
      <c r="I11" s="13">
        <v>0</v>
      </c>
      <c r="J11" s="13">
        <f t="shared" si="0"/>
        <v>5000</v>
      </c>
    </row>
    <row r="12" spans="1:10" s="44" customFormat="1" ht="25.5" customHeight="1" x14ac:dyDescent="0.15">
      <c r="A12" s="11">
        <v>8</v>
      </c>
      <c r="B12" s="17" t="s">
        <v>22</v>
      </c>
      <c r="C12" s="13">
        <v>0</v>
      </c>
      <c r="D12" s="13">
        <v>0</v>
      </c>
      <c r="E12" s="13">
        <v>0</v>
      </c>
      <c r="F12" s="13">
        <v>0</v>
      </c>
      <c r="G12" s="13">
        <v>5000</v>
      </c>
      <c r="H12" s="13">
        <v>0</v>
      </c>
      <c r="I12" s="13">
        <v>0</v>
      </c>
      <c r="J12" s="13">
        <f t="shared" si="0"/>
        <v>5000</v>
      </c>
    </row>
    <row r="13" spans="1:10" s="44" customFormat="1" ht="25.5" customHeight="1" x14ac:dyDescent="0.15">
      <c r="A13" s="11">
        <v>9</v>
      </c>
      <c r="B13" s="54"/>
      <c r="C13" s="13"/>
      <c r="D13" s="13"/>
      <c r="E13" s="13"/>
      <c r="F13" s="13"/>
      <c r="G13" s="13"/>
      <c r="H13" s="13"/>
      <c r="I13" s="13"/>
      <c r="J13" s="13"/>
    </row>
    <row r="14" spans="1:10" s="44" customFormat="1" ht="25.5" customHeight="1" x14ac:dyDescent="0.15">
      <c r="A14" s="11">
        <v>10</v>
      </c>
      <c r="B14" s="54"/>
      <c r="C14" s="13"/>
      <c r="D14" s="13"/>
      <c r="E14" s="13"/>
      <c r="F14" s="13"/>
      <c r="G14" s="13"/>
      <c r="H14" s="13"/>
      <c r="I14" s="13"/>
      <c r="J14" s="13"/>
    </row>
    <row r="15" spans="1:10" s="44" customFormat="1" ht="25.5" customHeight="1" x14ac:dyDescent="0.15">
      <c r="A15" s="11">
        <v>11</v>
      </c>
      <c r="B15" s="54"/>
      <c r="C15" s="13"/>
      <c r="D15" s="13"/>
      <c r="E15" s="13"/>
      <c r="F15" s="13"/>
      <c r="G15" s="13"/>
      <c r="H15" s="13"/>
      <c r="I15" s="13"/>
      <c r="J15" s="13"/>
    </row>
    <row r="16" spans="1:10" s="44" customFormat="1" ht="25.5" customHeight="1" x14ac:dyDescent="0.15">
      <c r="A16" s="11">
        <v>12</v>
      </c>
      <c r="B16" s="54"/>
      <c r="C16" s="13"/>
      <c r="D16" s="13"/>
      <c r="E16" s="13"/>
      <c r="F16" s="13"/>
      <c r="G16" s="13"/>
      <c r="H16" s="13"/>
      <c r="I16" s="13"/>
      <c r="J16" s="13"/>
    </row>
    <row r="17" spans="1:10" s="44" customFormat="1" ht="25.5" customHeight="1" x14ac:dyDescent="0.15">
      <c r="A17" s="66" t="s">
        <v>23</v>
      </c>
      <c r="B17" s="67"/>
      <c r="C17" s="13">
        <f t="shared" ref="C17:J17" si="1">SUM(C5:C16)</f>
        <v>135927.01</v>
      </c>
      <c r="D17" s="13">
        <f t="shared" si="1"/>
        <v>167450</v>
      </c>
      <c r="E17" s="13">
        <f t="shared" si="1"/>
        <v>0</v>
      </c>
      <c r="F17" s="13">
        <f t="shared" si="1"/>
        <v>0</v>
      </c>
      <c r="G17" s="13">
        <f t="shared" si="1"/>
        <v>75150</v>
      </c>
      <c r="H17" s="13">
        <f t="shared" si="1"/>
        <v>36229.99</v>
      </c>
      <c r="I17" s="13">
        <f t="shared" si="1"/>
        <v>79265.5</v>
      </c>
      <c r="J17" s="13">
        <f t="shared" si="1"/>
        <v>166135.41</v>
      </c>
    </row>
    <row r="18" spans="1:10" s="42" customFormat="1" ht="12.75" customHeight="1" x14ac:dyDescent="0.15">
      <c r="A18" s="45"/>
      <c r="B18" s="46"/>
      <c r="F18" s="57"/>
      <c r="G18" s="57"/>
    </row>
  </sheetData>
  <sheetProtection formatCells="0" insertHyperlinks="0" autoFilter="0"/>
  <mergeCells count="2">
    <mergeCell ref="A17:B17"/>
    <mergeCell ref="A2:J2"/>
  </mergeCells>
  <phoneticPr fontId="20" type="noConversion"/>
  <pageMargins left="0.75" right="0.75" top="1" bottom="1" header="0.5" footer="0.5"/>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6"/>
  <sheetViews>
    <sheetView view="pageBreakPreview" zoomScaleNormal="100" workbookViewId="0">
      <selection activeCell="L8" sqref="L8"/>
    </sheetView>
  </sheetViews>
  <sheetFormatPr defaultColWidth="9" defaultRowHeight="13.5" x14ac:dyDescent="0.15"/>
  <cols>
    <col min="1" max="1" width="4.875" style="25" customWidth="1"/>
    <col min="2" max="2" width="9.875" style="25" customWidth="1"/>
    <col min="3" max="3" width="11.875" style="26" customWidth="1"/>
    <col min="4" max="4" width="11.875" customWidth="1"/>
    <col min="5" max="5" width="11.75" customWidth="1"/>
    <col min="6" max="6" width="8.625" customWidth="1"/>
    <col min="7" max="7" width="28.5" style="26" customWidth="1"/>
    <col min="8" max="8" width="73" customWidth="1"/>
    <col min="9" max="9" width="3.125" customWidth="1"/>
    <col min="13" max="13" width="9.375"/>
  </cols>
  <sheetData>
    <row r="1" spans="1:9" ht="13.5" customHeight="1" x14ac:dyDescent="0.15">
      <c r="C1" s="26" t="s">
        <v>24</v>
      </c>
    </row>
    <row r="2" spans="1:9" ht="20.100000000000001" customHeight="1" x14ac:dyDescent="0.15">
      <c r="A2" s="68" t="s">
        <v>25</v>
      </c>
      <c r="B2" s="68"/>
      <c r="C2" s="68"/>
      <c r="D2" s="68"/>
      <c r="E2" s="68"/>
      <c r="F2" s="68"/>
      <c r="G2" s="68"/>
      <c r="H2" s="68"/>
    </row>
    <row r="3" spans="1:9" s="24" customFormat="1" ht="19.5" customHeight="1" x14ac:dyDescent="0.15">
      <c r="A3" s="24" t="s">
        <v>26</v>
      </c>
      <c r="C3" s="69" t="s">
        <v>2</v>
      </c>
      <c r="D3" s="69"/>
      <c r="E3" s="69"/>
      <c r="G3" s="62" t="s">
        <v>65</v>
      </c>
      <c r="H3" s="31" t="s">
        <v>27</v>
      </c>
    </row>
    <row r="4" spans="1:9" ht="29.25" customHeight="1" x14ac:dyDescent="0.15">
      <c r="A4" s="27" t="s">
        <v>4</v>
      </c>
      <c r="B4" s="28" t="s">
        <v>28</v>
      </c>
      <c r="C4" s="28" t="s">
        <v>5</v>
      </c>
      <c r="D4" s="27" t="s">
        <v>11</v>
      </c>
      <c r="E4" s="27" t="s">
        <v>29</v>
      </c>
      <c r="F4" s="27" t="s">
        <v>30</v>
      </c>
      <c r="G4" s="28" t="s">
        <v>31</v>
      </c>
      <c r="H4" s="27" t="s">
        <v>32</v>
      </c>
    </row>
    <row r="5" spans="1:9" ht="77.25" customHeight="1" x14ac:dyDescent="0.15">
      <c r="A5" s="71">
        <v>1</v>
      </c>
      <c r="B5" s="73" t="s">
        <v>56</v>
      </c>
      <c r="C5" s="73" t="s">
        <v>57</v>
      </c>
      <c r="D5" s="76">
        <f>SUM(E5:E10)</f>
        <v>30946.09</v>
      </c>
      <c r="E5" s="30">
        <v>8213.7999999999993</v>
      </c>
      <c r="F5" s="32" t="s">
        <v>33</v>
      </c>
      <c r="G5" s="33" t="s">
        <v>37</v>
      </c>
      <c r="H5" s="34" t="s">
        <v>38</v>
      </c>
      <c r="I5" s="70"/>
    </row>
    <row r="6" spans="1:9" ht="51" customHeight="1" x14ac:dyDescent="0.15">
      <c r="A6" s="71"/>
      <c r="B6" s="74"/>
      <c r="C6" s="74"/>
      <c r="D6" s="76"/>
      <c r="E6" s="30">
        <v>5534</v>
      </c>
      <c r="F6" s="32" t="s">
        <v>34</v>
      </c>
      <c r="G6" s="58" t="s">
        <v>60</v>
      </c>
      <c r="H6" s="34" t="s">
        <v>40</v>
      </c>
      <c r="I6" s="70"/>
    </row>
    <row r="7" spans="1:9" ht="40.5" customHeight="1" x14ac:dyDescent="0.15">
      <c r="A7" s="71"/>
      <c r="B7" s="74"/>
      <c r="C7" s="74"/>
      <c r="D7" s="76"/>
      <c r="E7" s="30">
        <v>4925.09</v>
      </c>
      <c r="F7" s="32" t="s">
        <v>33</v>
      </c>
      <c r="G7" s="58" t="s">
        <v>59</v>
      </c>
      <c r="H7" s="34" t="s">
        <v>39</v>
      </c>
      <c r="I7" s="70"/>
    </row>
    <row r="8" spans="1:9" ht="27.75" customHeight="1" x14ac:dyDescent="0.15">
      <c r="A8" s="71"/>
      <c r="B8" s="74"/>
      <c r="C8" s="74"/>
      <c r="D8" s="76"/>
      <c r="E8" s="30">
        <v>1145</v>
      </c>
      <c r="F8" s="32" t="s">
        <v>34</v>
      </c>
      <c r="G8" s="58" t="s">
        <v>61</v>
      </c>
      <c r="H8" s="34" t="s">
        <v>41</v>
      </c>
      <c r="I8" s="70"/>
    </row>
    <row r="9" spans="1:9" ht="40.5" customHeight="1" x14ac:dyDescent="0.15">
      <c r="A9" s="71"/>
      <c r="B9" s="74"/>
      <c r="C9" s="74"/>
      <c r="D9" s="76"/>
      <c r="E9" s="30">
        <v>3606.2</v>
      </c>
      <c r="F9" s="32" t="s">
        <v>34</v>
      </c>
      <c r="G9" s="58" t="s">
        <v>62</v>
      </c>
      <c r="H9" s="34" t="s">
        <v>42</v>
      </c>
      <c r="I9" s="70"/>
    </row>
    <row r="10" spans="1:9" ht="154.5" customHeight="1" x14ac:dyDescent="0.15">
      <c r="A10" s="72"/>
      <c r="B10" s="75"/>
      <c r="C10" s="75"/>
      <c r="D10" s="77"/>
      <c r="E10" s="30">
        <v>7522</v>
      </c>
      <c r="F10" s="32" t="s">
        <v>35</v>
      </c>
      <c r="G10" s="58" t="s">
        <v>58</v>
      </c>
      <c r="H10" s="59" t="s">
        <v>43</v>
      </c>
      <c r="I10" s="70"/>
    </row>
    <row r="11" spans="1:9" ht="29.25" customHeight="1" x14ac:dyDescent="0.15">
      <c r="A11" s="63">
        <v>2</v>
      </c>
      <c r="B11" s="64" t="s">
        <v>44</v>
      </c>
      <c r="C11" s="29"/>
      <c r="D11" s="30">
        <v>5283.9</v>
      </c>
      <c r="E11" s="30">
        <v>5283.9</v>
      </c>
      <c r="F11" s="32" t="s">
        <v>36</v>
      </c>
      <c r="G11" s="33" t="s">
        <v>45</v>
      </c>
      <c r="H11" s="33" t="s">
        <v>46</v>
      </c>
      <c r="I11" s="35"/>
    </row>
    <row r="12" spans="1:9" x14ac:dyDescent="0.15">
      <c r="B12" s="36"/>
      <c r="C12" s="36"/>
      <c r="D12" s="37"/>
      <c r="E12" s="39"/>
      <c r="F12" s="40"/>
      <c r="G12" s="41"/>
      <c r="H12" s="41"/>
    </row>
    <row r="13" spans="1:9" x14ac:dyDescent="0.15">
      <c r="A13" s="38" t="s">
        <v>47</v>
      </c>
      <c r="B13" s="38"/>
      <c r="C13" s="38"/>
      <c r="D13" s="38"/>
      <c r="E13" s="38"/>
      <c r="F13" s="38"/>
      <c r="G13" s="38"/>
      <c r="H13" s="38"/>
    </row>
    <row r="14" spans="1:9" x14ac:dyDescent="0.15">
      <c r="C14" s="38" t="s">
        <v>48</v>
      </c>
      <c r="D14" s="38"/>
      <c r="E14" s="38"/>
      <c r="F14" s="38"/>
      <c r="G14" s="38"/>
      <c r="H14" s="38"/>
    </row>
    <row r="15" spans="1:9" x14ac:dyDescent="0.15">
      <c r="C15" s="38" t="s">
        <v>49</v>
      </c>
      <c r="D15" s="38"/>
      <c r="E15" s="38"/>
      <c r="F15" s="38"/>
      <c r="G15" s="38"/>
      <c r="H15" s="38"/>
    </row>
    <row r="16" spans="1:9" x14ac:dyDescent="0.15">
      <c r="C16" s="38" t="s">
        <v>50</v>
      </c>
      <c r="D16" s="38"/>
      <c r="E16" s="38"/>
      <c r="F16" s="38"/>
      <c r="G16" s="38"/>
      <c r="H16" s="38"/>
    </row>
  </sheetData>
  <sheetProtection formatCells="0" insertHyperlinks="0" autoFilter="0"/>
  <mergeCells count="7">
    <mergeCell ref="A2:H2"/>
    <mergeCell ref="C3:E3"/>
    <mergeCell ref="I5:I10"/>
    <mergeCell ref="A5:A10"/>
    <mergeCell ref="B5:B10"/>
    <mergeCell ref="C5:C10"/>
    <mergeCell ref="D5:D10"/>
  </mergeCells>
  <phoneticPr fontId="17" type="noConversion"/>
  <pageMargins left="0.75138888888888899" right="0.51180555555555596" top="1" bottom="0.43263888888888902" header="0.5" footer="0.5"/>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21"/>
  <sheetViews>
    <sheetView workbookViewId="0">
      <selection activeCell="J14" sqref="J14"/>
    </sheetView>
  </sheetViews>
  <sheetFormatPr defaultColWidth="9" defaultRowHeight="13.5" x14ac:dyDescent="0.15"/>
  <cols>
    <col min="1" max="1" width="9" style="3"/>
    <col min="2" max="2" width="41.625" style="4" customWidth="1"/>
    <col min="3" max="3" width="13.25" style="1" customWidth="1"/>
    <col min="4" max="4" width="18.875" style="1" customWidth="1"/>
    <col min="5" max="5" width="30" style="4" customWidth="1"/>
    <col min="6" max="16383" width="9" style="1"/>
  </cols>
  <sheetData>
    <row r="1" spans="1:5" x14ac:dyDescent="0.15">
      <c r="B1" s="4" t="s">
        <v>51</v>
      </c>
    </row>
    <row r="2" spans="1:5" s="1" customFormat="1" ht="30.75" customHeight="1" x14ac:dyDescent="0.15">
      <c r="A2" s="78" t="s">
        <v>52</v>
      </c>
      <c r="B2" s="78"/>
      <c r="C2" s="78"/>
      <c r="D2" s="78"/>
      <c r="E2" s="78"/>
    </row>
    <row r="3" spans="1:5" s="2" customFormat="1" ht="24" customHeight="1" x14ac:dyDescent="0.15">
      <c r="A3" s="5"/>
      <c r="B3" s="6" t="s">
        <v>2</v>
      </c>
      <c r="C3" s="7"/>
      <c r="D3" s="8" t="s">
        <v>3</v>
      </c>
      <c r="E3" s="21" t="s">
        <v>27</v>
      </c>
    </row>
    <row r="4" spans="1:5" s="1" customFormat="1" ht="28.5" customHeight="1" x14ac:dyDescent="0.15">
      <c r="A4" s="9" t="s">
        <v>4</v>
      </c>
      <c r="B4" s="10" t="s">
        <v>5</v>
      </c>
      <c r="C4" s="9" t="s">
        <v>9</v>
      </c>
      <c r="D4" s="9" t="s">
        <v>53</v>
      </c>
      <c r="E4" s="10" t="s">
        <v>54</v>
      </c>
    </row>
    <row r="5" spans="1:5" s="1" customFormat="1" ht="26.25" customHeight="1" x14ac:dyDescent="0.15">
      <c r="A5" s="11">
        <v>1</v>
      </c>
      <c r="B5" s="12" t="s">
        <v>14</v>
      </c>
      <c r="C5" s="13">
        <v>0</v>
      </c>
      <c r="D5" s="14"/>
      <c r="E5" s="22"/>
    </row>
    <row r="6" spans="1:5" s="1" customFormat="1" ht="26.25" customHeight="1" x14ac:dyDescent="0.15">
      <c r="A6" s="11">
        <v>2</v>
      </c>
      <c r="B6" s="12" t="s">
        <v>55</v>
      </c>
      <c r="C6" s="13">
        <v>0</v>
      </c>
      <c r="D6" s="15"/>
      <c r="E6" s="22"/>
    </row>
    <row r="7" spans="1:5" s="1" customFormat="1" ht="26.25" customHeight="1" x14ac:dyDescent="0.15">
      <c r="A7" s="11">
        <v>3</v>
      </c>
      <c r="B7" s="12" t="s">
        <v>18</v>
      </c>
      <c r="C7" s="13">
        <v>0</v>
      </c>
      <c r="D7" s="15"/>
      <c r="E7" s="22"/>
    </row>
    <row r="8" spans="1:5" s="1" customFormat="1" ht="26.25" customHeight="1" x14ac:dyDescent="0.15">
      <c r="A8" s="11">
        <v>4</v>
      </c>
      <c r="B8" s="16" t="s">
        <v>19</v>
      </c>
      <c r="C8" s="13">
        <v>0</v>
      </c>
      <c r="D8" s="15"/>
      <c r="E8" s="22"/>
    </row>
    <row r="9" spans="1:5" s="1" customFormat="1" ht="26.25" customHeight="1" x14ac:dyDescent="0.15">
      <c r="A9" s="11">
        <v>5</v>
      </c>
      <c r="B9" s="16" t="s">
        <v>15</v>
      </c>
      <c r="C9" s="13">
        <v>0</v>
      </c>
      <c r="D9" s="15"/>
      <c r="E9" s="23"/>
    </row>
    <row r="10" spans="1:5" s="1" customFormat="1" ht="26.25" customHeight="1" x14ac:dyDescent="0.15">
      <c r="A10" s="11">
        <v>6</v>
      </c>
      <c r="B10" s="17" t="s">
        <v>20</v>
      </c>
      <c r="C10" s="13">
        <v>0</v>
      </c>
      <c r="D10" s="15"/>
      <c r="E10" s="61" t="s">
        <v>64</v>
      </c>
    </row>
    <row r="11" spans="1:5" s="1" customFormat="1" ht="26.25" customHeight="1" x14ac:dyDescent="0.15">
      <c r="A11" s="11">
        <v>7</v>
      </c>
      <c r="B11" s="17" t="s">
        <v>21</v>
      </c>
      <c r="C11" s="13">
        <v>0</v>
      </c>
      <c r="D11" s="15"/>
      <c r="E11" s="61" t="s">
        <v>64</v>
      </c>
    </row>
    <row r="12" spans="1:5" s="1" customFormat="1" ht="26.25" customHeight="1" x14ac:dyDescent="0.15">
      <c r="A12" s="11">
        <v>8</v>
      </c>
      <c r="B12" s="17" t="s">
        <v>22</v>
      </c>
      <c r="C12" s="13">
        <v>0</v>
      </c>
      <c r="D12" s="15"/>
      <c r="E12" s="61" t="s">
        <v>64</v>
      </c>
    </row>
    <row r="13" spans="1:5" s="1" customFormat="1" ht="26.25" customHeight="1" x14ac:dyDescent="0.15">
      <c r="A13" s="11">
        <v>9</v>
      </c>
      <c r="B13" s="18"/>
      <c r="C13" s="13"/>
      <c r="D13" s="15"/>
      <c r="E13" s="18"/>
    </row>
    <row r="14" spans="1:5" s="1" customFormat="1" ht="26.25" customHeight="1" x14ac:dyDescent="0.15">
      <c r="A14" s="11">
        <v>10</v>
      </c>
      <c r="B14" s="18"/>
      <c r="C14" s="13"/>
      <c r="D14" s="15"/>
      <c r="E14" s="18"/>
    </row>
    <row r="15" spans="1:5" s="1" customFormat="1" ht="26.25" customHeight="1" x14ac:dyDescent="0.15">
      <c r="A15" s="11">
        <v>11</v>
      </c>
      <c r="B15" s="18"/>
      <c r="C15" s="13"/>
      <c r="D15" s="15"/>
      <c r="E15" s="18"/>
    </row>
    <row r="16" spans="1:5" s="1" customFormat="1" ht="26.25" customHeight="1" x14ac:dyDescent="0.15">
      <c r="A16" s="11">
        <v>12</v>
      </c>
      <c r="B16" s="18"/>
      <c r="C16" s="13"/>
      <c r="D16" s="15"/>
      <c r="E16" s="18"/>
    </row>
    <row r="17" spans="1:5" s="1" customFormat="1" ht="26.25" customHeight="1" x14ac:dyDescent="0.15">
      <c r="A17" s="11">
        <v>13</v>
      </c>
      <c r="B17" s="18"/>
      <c r="C17" s="13"/>
      <c r="D17" s="15"/>
      <c r="E17" s="18"/>
    </row>
    <row r="18" spans="1:5" s="1" customFormat="1" ht="26.25" customHeight="1" x14ac:dyDescent="0.15">
      <c r="A18" s="11">
        <v>14</v>
      </c>
      <c r="B18" s="18"/>
      <c r="C18" s="13"/>
      <c r="D18" s="15"/>
      <c r="E18" s="18"/>
    </row>
    <row r="19" spans="1:5" s="1" customFormat="1" ht="26.25" customHeight="1" x14ac:dyDescent="0.15">
      <c r="A19" s="11">
        <v>15</v>
      </c>
      <c r="B19" s="18"/>
      <c r="C19" s="13"/>
      <c r="D19" s="15"/>
      <c r="E19" s="18"/>
    </row>
    <row r="20" spans="1:5" s="1" customFormat="1" ht="26.25" customHeight="1" x14ac:dyDescent="0.15">
      <c r="A20" s="79" t="s">
        <v>23</v>
      </c>
      <c r="B20" s="80"/>
      <c r="C20" s="13">
        <f>SUM(C5:C19)</f>
        <v>0</v>
      </c>
      <c r="D20" s="19"/>
      <c r="E20" s="18"/>
    </row>
    <row r="21" spans="1:5" s="1" customFormat="1" x14ac:dyDescent="0.15">
      <c r="A21" s="3"/>
      <c r="B21" s="4"/>
      <c r="C21" s="20"/>
      <c r="E21" s="4"/>
    </row>
  </sheetData>
  <sheetProtection formatCells="0" insertHyperlinks="0" autoFilter="0"/>
  <mergeCells count="2">
    <mergeCell ref="A2:E2"/>
    <mergeCell ref="A20:B20"/>
  </mergeCells>
  <phoneticPr fontId="20" type="noConversion"/>
  <pageMargins left="1.14173228346457" right="0.74803149606299202" top="0.98425196850393704" bottom="0.98425196850393704" header="0.511811023622047" footer="0.511811023622047"/>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11" interlineOnOff="0" interlineColor="0" isDbSheet="0" isDashBoardSheet="0" isDbDashBoardSheet="0" isFlexPaperSheet="0">
      <cellprotection/>
      <appEtDbRelations/>
    </woSheetProps>
    <woSheetProps sheetStid="5" interlineOnOff="0" interlineColor="0" isDbSheet="0" isDashBoardSheet="0" isDbDashBoardSheet="0" isFlexPaperSheet="0">
      <cellprotection/>
      <appEtDbRelations/>
    </woSheetProps>
    <woSheetProps sheetStid="6" interlineOnOff="0" interlineColor="0" isDbSheet="0" isDashBoardSheet="0" isDbDashBoardSheet="0" isFlexPaperSheet="0">
      <cellprotection/>
      <appEtDbRelations/>
    </woSheetProps>
    <woSheetProps sheetStid="13" interlineOnOff="0" interlineColor="0" isDbSheet="0" isDashBoardSheet="0" isDbDashBoardSheet="0" isFlexPaperSheet="0">
      <cellprotection/>
      <appEtDbRelations/>
    </woSheetProps>
  </woSheetsProps>
  <woBookProps>
    <bookSettings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11"/>
  <pixelatorList sheetStid="5"/>
  <pixelatorList sheetStid="6"/>
  <pixelatorList sheetStid="13"/>
  <pixelatorList sheetStid="14"/>
</pixelators>
</file>

<file path=customXml/itemProps1.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收入支出总表6月（付娆统一填写）</vt:lpstr>
      <vt:lpstr>支出明细表（报销人填写）</vt:lpstr>
      <vt:lpstr>收入明细表（报销人或项目负责人填写）</vt:lpstr>
      <vt:lpstr>'支出明细表（报销人填写）'!Print_Titles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HUAWEI</cp:lastModifiedBy>
  <cp:lastPrinted>2023-06-28T03:05:04Z</cp:lastPrinted>
  <dcterms:created xsi:type="dcterms:W3CDTF">2020-11-11T13:49:00Z</dcterms:created>
  <dcterms:modified xsi:type="dcterms:W3CDTF">2023-06-28T03:08:46Z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3DB900B3856D465988FE348D0824F42E</vt:lpwstr>
  </property>
</Properties>
</file>