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E:\2022-2023学年第二学期\报账\财务公开\"/>
    </mc:Choice>
  </mc:AlternateContent>
  <xr:revisionPtr revIDLastSave="0" documentId="13_ncr:1_{851B9465-5672-43A8-A044-C620525F339B}" xr6:coauthVersionLast="47" xr6:coauthVersionMax="47" xr10:uidLastSave="{00000000-0000-0000-0000-000000000000}"/>
  <bookViews>
    <workbookView xWindow="-120" yWindow="-120" windowWidth="29040" windowHeight="15840" xr2:uid="{00000000-000D-0000-FFFF-FFFF00000000}"/>
  </bookViews>
  <sheets>
    <sheet name="收入支出总表3月（付娆统一填写）" sheetId="7" r:id="rId1"/>
    <sheet name="支出明细表（报销人填写）" sheetId="5" r:id="rId2"/>
    <sheet name="收入明细表（报销人填写）" sheetId="6" r:id="rId3"/>
  </sheets>
  <definedNames>
    <definedName name="_xlnm.Print_Titles" localSheetId="1">'支出明细表（报销人填写）'!$4:$4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7" l="1"/>
  <c r="D16" i="7"/>
  <c r="E16" i="7"/>
  <c r="F16" i="7"/>
  <c r="G16" i="7"/>
  <c r="H16" i="7"/>
  <c r="I16" i="7"/>
  <c r="C20" i="6"/>
  <c r="D5" i="5"/>
  <c r="J8" i="7"/>
  <c r="J7" i="7"/>
  <c r="J6" i="7"/>
  <c r="J5" i="7"/>
  <c r="J16" i="7" s="1"/>
</calcChain>
</file>

<file path=xl/sharedStrings.xml><?xml version="1.0" encoding="utf-8"?>
<sst xmlns="http://schemas.openxmlformats.org/spreadsheetml/2006/main" count="69" uniqueCount="52">
  <si>
    <t>海南热带海洋学院财务信息公开收入支出总表</t>
  </si>
  <si>
    <t>单位（盖章）：国际学院</t>
  </si>
  <si>
    <t>时间：2023年3月</t>
  </si>
  <si>
    <t>序号</t>
  </si>
  <si>
    <t>项目名称</t>
  </si>
  <si>
    <t>上年结余数</t>
  </si>
  <si>
    <t>本年预算数</t>
  </si>
  <si>
    <t>预算调整数</t>
  </si>
  <si>
    <t>本月收入</t>
  </si>
  <si>
    <t>本年累计收入</t>
  </si>
  <si>
    <t>本月支出</t>
  </si>
  <si>
    <t>本年累计支出</t>
  </si>
  <si>
    <t>本年结余</t>
  </si>
  <si>
    <t>切块经费</t>
  </si>
  <si>
    <t>自贸港建设背景下海南中外合作办学高质量发展研究（廖民生）</t>
  </si>
  <si>
    <t>科研项目：新时代共同富裕视角下大三亚乡村旅游与乡村振兴耦合协调发展及实现路径研究（张建强）</t>
  </si>
  <si>
    <t>科研项目《基于层次分析法技术对海南生态旅游活动目的地管理模式研究》(毋茜）</t>
  </si>
  <si>
    <t>合   计：</t>
  </si>
  <si>
    <t>附件4</t>
  </si>
  <si>
    <t>海南热带海洋学院财务信息公开支出明细表</t>
  </si>
  <si>
    <t xml:space="preserve">                                                                                              </t>
  </si>
  <si>
    <t>单位：元</t>
  </si>
  <si>
    <t>经费来源</t>
  </si>
  <si>
    <t>报销金额</t>
  </si>
  <si>
    <t>报销人</t>
  </si>
  <si>
    <t>报销事由</t>
  </si>
  <si>
    <t>支出说明</t>
  </si>
  <si>
    <t>公用经费</t>
  </si>
  <si>
    <t>王雨哲</t>
  </si>
  <si>
    <t>缴办公电话话费（3月30日报销）</t>
  </si>
  <si>
    <t>付娆支付：88671859--110房电话费99.5元
          88650126--212房电话费99.5元
          88650127--213房电话费99.5元
          88650129--214房电话费99.5元</t>
  </si>
  <si>
    <t>差旅费（3月30日报销）</t>
  </si>
  <si>
    <t>鲁晓丽书记于3月1日-3月2日前往海口教育厅汇报工作，城市间往返交通费动车票2张，出租车票3张，累计五张车票共计366.4元；1晚海口住宿费333元；1天出差补助180元；累计879.4元。</t>
  </si>
  <si>
    <t>学生活动（3月30日报销）</t>
  </si>
  <si>
    <t>学院青协“雷锋月”活动奖品：单词空白卡2盒（19元/盒）38元；四六级耳机2个（72元/个）144元；黑色中性笔30元/盒 ；透明笔袋3个（3.6元/个）10.8元；透明文件袋10个（0.9元/个）9元；单页文件夹10个（0.8元/个）8元；拉链文件夹5个（3.5元/个）17.5元；订书机5个（7.5元/个）37.5元；自动铅笔10支（3.5元/支）35元；新东方四级词汇书26.5元/本；新东方六级词汇书26.5元/本。合计382.8元</t>
  </si>
  <si>
    <t>办公设备：
门禁电源（3月30日报销）</t>
  </si>
  <si>
    <t>对公转账：7110办公室门禁电源维修更换380元</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</si>
  <si>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</si>
  <si>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</si>
  <si>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</si>
  <si>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</si>
  <si>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</si>
  <si>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</si>
  <si>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</si>
  <si>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</si>
  <si>
    <t>公用/切块经费</t>
  </si>
  <si>
    <t>自贸港建设背景下海南中外合作办学高质量发展研究</t>
  </si>
  <si>
    <t>教改课题经费（廖民生主持）</t>
  </si>
  <si>
    <t>科研项目上年结余</t>
  </si>
  <si>
    <t>时间：2023年3月</t>
    <phoneticPr fontId="15" type="noConversion"/>
  </si>
  <si>
    <t>项目名称</t>
    <phoneticPr fontId="15" type="noConversion"/>
  </si>
  <si>
    <t>切块经费</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</si>
</sst>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8" x14ac:knownFonts="1">
    <font>
      <sz val="11"/>
      <color theme="1"/>
      <name val="宋体"/>
      <charset val="134"/>
      <scheme val="minor"/>
    </font>
    <font>
      <b/>
      <sz val="16"/>
      <color indexed="8"/>
      <name val="仿宋"/>
      <charset val="134"/>
    </font>
    <font>
      <b/>
      <sz val="12"/>
      <color indexed="8"/>
      <name val="仿宋"/>
      <charset val="134"/>
    </font>
    <font>
      <b/>
      <sz val="12"/>
      <color rgb="FF000000"/>
      <name val="仿宋"/>
      <charset val="134"/>
    </font>
    <font>
      <sz val="10"/>
      <color indexed="8"/>
      <name val="仿宋"/>
      <charset val="134"/>
    </font>
    <font>
      <sz val="10"/>
      <color rgb="FF000000"/>
      <name val="仿宋"/>
      <charset val="134"/>
    </font>
    <font>
      <b/>
      <sz val="12"/>
      <color theme="1"/>
      <name val="仿宋"/>
      <charset val="134"/>
    </font>
    <font>
      <b/>
      <sz val="16"/>
      <color theme="1"/>
      <name val="仿宋"/>
      <charset val="134"/>
    </font>
    <font>
      <sz val="11"/>
      <color theme="1"/>
      <name val="仿宋"/>
      <charset val="134"/>
    </font>
    <font>
      <sz val="11"/>
      <color rgb="FF000000"/>
      <name val="宋体"/>
      <charset val="134"/>
      <scheme val="minor"/>
    </font>
    <font>
      <sz val="11"/>
      <color rgb="FF000000"/>
      <name val="仿宋"/>
      <charset val="134"/>
    </font>
    <font>
      <sz val="10"/>
      <color indexed="8"/>
      <name val="Arial"/>
      <family val="2"/>
    </font>
    <font>
      <sz val="10"/>
      <color rgb="FF000000"/>
      <name val="宋体"/>
      <charset val="134"/>
    </font>
    <font>
      <b/>
      <sz val="10"/>
      <color indexed="8"/>
      <name val="Arial"/>
      <family val="2"/>
    </font>
    <font>
      <sz val="11"/>
      <color theme="1"/>
      <name val="宋体"/>
      <charset val="134"/>
      <scheme val="minor"/>
    </font>
    <font>
      <sz val="9"/>
      <name val="宋体"/>
      <family val="3"/>
      <charset val="134"/>
      <scheme val="minor"/>
    </font>
    <font>
      <b/>
      <sz val="12"/>
      <color rgb="FF000000"/>
      <name val="仿宋"/>
      <family val="3"/>
      <charset val="134"/>
    </font>
    <font>
      <sz val="10"/>
      <color rgb="FF000000"/>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3">
    <xf numFmtId="0" fontId="0" fillId="0" borderId="0">
      <alignment vertical="center"/>
    </xf>
    <xf numFmtId="0" fontId="11" fillId="0" borderId="0">
      <alignment vertical="top"/>
    </xf>
    <xf numFmtId="43" fontId="14" fillId="0" borderId="0" applyFont="0" applyFill="0" applyBorder="0" applyAlignment="0" applyProtection="0">
      <alignment vertical="center"/>
    </xf>
  </cellStyleXfs>
  <cellXfs count="76">
    <xf numFmtId="0" fontId="0" fillId="0" borderId="0" xfId="0">
      <alignmen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xf numFmtId="0" fontId="3"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vertical="center" wrapText="1"/>
    </xf>
    <xf numFmtId="4" fontId="4" fillId="2" borderId="1" xfId="0" applyNumberFormat="1" applyFont="1" applyFill="1" applyBorder="1" applyAlignment="1">
      <alignment horizontal="center" vertical="center"/>
    </xf>
    <xf numFmtId="43" fontId="5" fillId="0" borderId="1" xfId="2" applyFont="1" applyBorder="1" applyAlignment="1">
      <alignment horizontal="center" vertical="center" wrapText="1"/>
    </xf>
    <xf numFmtId="43" fontId="4" fillId="0" borderId="1" xfId="2" applyFont="1" applyBorder="1" applyAlignment="1">
      <alignment horizontal="right" vertical="center" wrapText="1"/>
    </xf>
    <xf numFmtId="0" fontId="5" fillId="2" borderId="1" xfId="0" applyFont="1" applyFill="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horizontal="right" vertical="center"/>
    </xf>
    <xf numFmtId="43" fontId="0" fillId="0" borderId="0" xfId="0" applyNumberFormat="1" applyAlignment="1">
      <alignment vertical="top"/>
    </xf>
    <xf numFmtId="0" fontId="2" fillId="0" borderId="0" xfId="0" applyFont="1" applyAlignment="1">
      <alignment horizontal="right" vertical="center" wrapText="1"/>
    </xf>
    <xf numFmtId="0" fontId="5" fillId="0" borderId="1" xfId="0" applyFont="1" applyBorder="1" applyAlignment="1">
      <alignment horizontal="center" vertical="center" wrapText="1"/>
    </xf>
    <xf numFmtId="0" fontId="6"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6" fillId="0" borderId="0" xfId="0" applyFont="1" applyAlignment="1">
      <alignment horizontal="right" vertical="center"/>
    </xf>
    <xf numFmtId="4" fontId="8" fillId="0" borderId="1" xfId="0" applyNumberFormat="1" applyFont="1" applyBorder="1" applyAlignment="1">
      <alignment horizontal="right" vertical="center"/>
    </xf>
    <xf numFmtId="4" fontId="8" fillId="0" borderId="1" xfId="0" applyNumberFormat="1" applyFont="1" applyBorder="1" applyAlignment="1">
      <alignment horizontal="center" vertical="center"/>
    </xf>
    <xf numFmtId="4" fontId="8" fillId="0" borderId="1" xfId="0" applyNumberFormat="1" applyFont="1" applyBorder="1" applyAlignment="1">
      <alignment horizontal="center" vertical="center" wrapText="1"/>
    </xf>
    <xf numFmtId="4" fontId="10" fillId="0" borderId="3" xfId="0" applyNumberFormat="1" applyFont="1" applyBorder="1" applyAlignment="1">
      <alignment horizontal="right" vertical="center"/>
    </xf>
    <xf numFmtId="4" fontId="10" fillId="0" borderId="3" xfId="0" applyNumberFormat="1" applyFont="1" applyBorder="1" applyAlignment="1">
      <alignment horizontal="center" vertical="center"/>
    </xf>
    <xf numFmtId="4" fontId="10" fillId="0" borderId="3" xfId="0" applyNumberFormat="1" applyFont="1" applyBorder="1" applyAlignment="1">
      <alignment horizontal="center" vertical="center" wrapText="1"/>
    </xf>
    <xf numFmtId="4" fontId="10" fillId="0" borderId="7" xfId="0" applyNumberFormat="1" applyFont="1" applyBorder="1" applyAlignment="1">
      <alignment horizontal="right" vertical="center"/>
    </xf>
    <xf numFmtId="4" fontId="10" fillId="0" borderId="7" xfId="0" applyNumberFormat="1" applyFont="1" applyBorder="1" applyAlignment="1">
      <alignment horizontal="center" vertical="center"/>
    </xf>
    <xf numFmtId="4" fontId="10" fillId="0" borderId="7" xfId="0" applyNumberFormat="1" applyFont="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xf>
    <xf numFmtId="4" fontId="8" fillId="0" borderId="0" xfId="0" applyNumberFormat="1" applyFont="1" applyAlignment="1">
      <alignment horizontal="right" vertical="center"/>
    </xf>
    <xf numFmtId="4" fontId="8" fillId="0" borderId="0" xfId="0" applyNumberFormat="1" applyFont="1" applyAlignment="1">
      <alignment horizontal="center" vertical="center"/>
    </xf>
    <xf numFmtId="4" fontId="8" fillId="0" borderId="0" xfId="0" applyNumberFormat="1" applyFont="1" applyAlignment="1">
      <alignment horizontal="center" vertical="center" wrapText="1"/>
    </xf>
    <xf numFmtId="0" fontId="11" fillId="2" borderId="0" xfId="0" applyFont="1" applyFill="1" applyAlignment="1">
      <alignment vertical="top"/>
    </xf>
    <xf numFmtId="0" fontId="11" fillId="2" borderId="0" xfId="0" applyFont="1" applyFill="1" applyAlignment="1"/>
    <xf numFmtId="0" fontId="11" fillId="2" borderId="0" xfId="0" applyFont="1" applyFill="1">
      <alignment vertical="center"/>
    </xf>
    <xf numFmtId="0" fontId="11" fillId="2" borderId="0" xfId="0" applyFont="1" applyFill="1" applyAlignment="1">
      <alignment horizontal="center" vertical="top"/>
    </xf>
    <xf numFmtId="0" fontId="11" fillId="2" borderId="0" xfId="0" applyFont="1" applyFill="1" applyAlignment="1">
      <alignment vertical="top" wrapText="1"/>
    </xf>
    <xf numFmtId="0" fontId="12" fillId="2" borderId="0" xfId="0" applyFont="1" applyFill="1" applyAlignment="1">
      <alignment vertical="top" wrapText="1"/>
    </xf>
    <xf numFmtId="0" fontId="2" fillId="2" borderId="0" xfId="0" applyFont="1" applyFill="1" applyAlignment="1"/>
    <xf numFmtId="0" fontId="2" fillId="2" borderId="1" xfId="0" applyFont="1" applyFill="1" applyBorder="1" applyAlignment="1">
      <alignment horizontal="center" vertical="center"/>
    </xf>
    <xf numFmtId="4" fontId="5" fillId="3" borderId="3" xfId="0" applyNumberFormat="1" applyFont="1" applyFill="1" applyBorder="1" applyAlignment="1">
      <alignment horizontal="center" vertical="center"/>
    </xf>
    <xf numFmtId="0" fontId="4" fillId="2" borderId="1" xfId="0" applyFont="1" applyFill="1" applyBorder="1" applyAlignment="1">
      <alignment vertical="center" wrapText="1"/>
    </xf>
    <xf numFmtId="0" fontId="3" fillId="2" borderId="0" xfId="0" applyFont="1" applyFill="1" applyAlignment="1"/>
    <xf numFmtId="43" fontId="11" fillId="2" borderId="0" xfId="0" applyNumberFormat="1" applyFont="1" applyFill="1" applyAlignment="1">
      <alignment vertical="top"/>
    </xf>
    <xf numFmtId="0" fontId="16" fillId="0" borderId="0" xfId="0" applyFont="1" applyAlignment="1">
      <alignment vertical="center" wrapText="1"/>
    </xf>
    <xf numFmtId="0" fontId="16" fillId="2" borderId="1" xfId="0" applyFont="1" applyFill="1" applyBorder="1" applyAlignment="1">
      <alignment horizontal="center" vertical="center" wrapText="1"/>
    </xf>
    <xf numFmtId="0" fontId="1" fillId="2" borderId="0" xfId="0" applyFont="1" applyFill="1" applyAlignment="1">
      <alignment horizontal="center" vertical="center"/>
    </xf>
    <xf numFmtId="0" fontId="13" fillId="2" borderId="0" xfId="0" applyFont="1" applyFill="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16" fillId="3" borderId="8" xfId="0" applyFont="1" applyFill="1" applyBorder="1" applyAlignment="1">
      <alignment horizontal="center" vertical="center" wrapText="1"/>
    </xf>
    <xf numFmtId="0" fontId="17" fillId="0" borderId="1" xfId="0" applyFont="1" applyBorder="1" applyAlignment="1">
      <alignment vertical="center" wrapText="1"/>
    </xf>
  </cellXfs>
  <cellStyles count="3">
    <cellStyle name="常规" xfId="0" builtinId="0"/>
    <cellStyle name="常规 2" xfId="1" xr:uid="{00000000-0005-0000-0000-000001000000}"/>
    <cellStyle name="千位分隔"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7"/>
  <sheetViews>
    <sheetView tabSelected="1" workbookViewId="0">
      <selection activeCell="B22" sqref="B22"/>
    </sheetView>
  </sheetViews>
  <sheetFormatPr defaultColWidth="6" defaultRowHeight="12.75" customHeight="1" x14ac:dyDescent="0.15"/>
  <cols>
    <col min="1" max="1" width="5" style="48" customWidth="1"/>
    <col min="2" max="2" width="44.75" style="49" customWidth="1"/>
    <col min="3" max="3" width="13.875" style="45" customWidth="1"/>
    <col min="4" max="4" width="11.375" style="45" customWidth="1"/>
    <col min="5" max="5" width="10.875" style="45" customWidth="1"/>
    <col min="6" max="7" width="12.75" style="45" customWidth="1"/>
    <col min="8" max="8" width="10.625" style="45" customWidth="1"/>
    <col min="9" max="9" width="14" style="45" customWidth="1"/>
    <col min="10" max="10" width="16.375" style="45" customWidth="1"/>
    <col min="11" max="11" width="6" style="45"/>
    <col min="12" max="12" width="10.5" style="45" customWidth="1"/>
    <col min="13" max="13" width="12.625" style="45" customWidth="1"/>
    <col min="14" max="16382" width="6" style="45"/>
  </cols>
  <sheetData>
    <row r="1" spans="1:10" ht="12.75" customHeight="1" x14ac:dyDescent="0.15">
      <c r="B1" s="50"/>
    </row>
    <row r="2" spans="1:10" s="45" customFormat="1" ht="44.25" customHeight="1" x14ac:dyDescent="0.15">
      <c r="A2" s="59" t="s">
        <v>0</v>
      </c>
      <c r="B2" s="60"/>
      <c r="C2" s="60"/>
      <c r="D2" s="60"/>
      <c r="E2" s="60"/>
      <c r="F2" s="60"/>
      <c r="G2" s="60"/>
    </row>
    <row r="3" spans="1:10" s="46" customFormat="1" ht="19.5" customHeight="1" x14ac:dyDescent="0.2">
      <c r="A3" s="74" t="s">
        <v>1</v>
      </c>
      <c r="B3" s="74"/>
      <c r="C3" s="51"/>
      <c r="D3" s="55" t="s">
        <v>2</v>
      </c>
      <c r="E3" s="51"/>
      <c r="F3" s="51"/>
      <c r="G3" s="51"/>
    </row>
    <row r="4" spans="1:10" s="45" customFormat="1" ht="24.75" customHeight="1" x14ac:dyDescent="0.15">
      <c r="A4" s="52" t="s">
        <v>3</v>
      </c>
      <c r="B4" s="58" t="s">
        <v>50</v>
      </c>
      <c r="C4" s="52" t="s">
        <v>5</v>
      </c>
      <c r="D4" s="52" t="s">
        <v>6</v>
      </c>
      <c r="E4" s="52" t="s">
        <v>7</v>
      </c>
      <c r="F4" s="52" t="s">
        <v>8</v>
      </c>
      <c r="G4" s="52" t="s">
        <v>9</v>
      </c>
      <c r="H4" s="52" t="s">
        <v>10</v>
      </c>
      <c r="I4" s="52" t="s">
        <v>11</v>
      </c>
      <c r="J4" s="52" t="s">
        <v>12</v>
      </c>
    </row>
    <row r="5" spans="1:10" s="47" customFormat="1" ht="25.5" customHeight="1" x14ac:dyDescent="0.15">
      <c r="A5" s="11">
        <v>1</v>
      </c>
      <c r="B5" s="75" t="s">
        <v>51</v>
      </c>
      <c r="C5" s="13">
        <v>0</v>
      </c>
      <c r="D5" s="13">
        <v>0</v>
      </c>
      <c r="E5" s="13">
        <v>0</v>
      </c>
      <c r="F5" s="13">
        <v>55150</v>
      </c>
      <c r="G5" s="13">
        <v>55150</v>
      </c>
      <c r="H5" s="13">
        <v>2040.2</v>
      </c>
      <c r="I5" s="13">
        <v>2040.2</v>
      </c>
      <c r="J5" s="13">
        <f t="shared" ref="J5:J8" si="0">C5+E5+G5-I5</f>
        <v>53109.8</v>
      </c>
    </row>
    <row r="6" spans="1:10" s="47" customFormat="1" ht="25.5" customHeight="1" x14ac:dyDescent="0.15">
      <c r="A6" s="11">
        <v>2</v>
      </c>
      <c r="B6" s="16" t="s">
        <v>14</v>
      </c>
      <c r="C6" s="13">
        <v>0</v>
      </c>
      <c r="D6" s="13">
        <v>0</v>
      </c>
      <c r="E6" s="13">
        <v>0</v>
      </c>
      <c r="F6" s="13">
        <v>5000</v>
      </c>
      <c r="G6" s="13">
        <v>5000</v>
      </c>
      <c r="H6" s="13">
        <v>0</v>
      </c>
      <c r="I6" s="13">
        <v>0</v>
      </c>
      <c r="J6" s="13">
        <f t="shared" si="0"/>
        <v>5000</v>
      </c>
    </row>
    <row r="7" spans="1:10" s="47" customFormat="1" ht="25.5" customHeight="1" x14ac:dyDescent="0.15">
      <c r="A7" s="11">
        <v>3</v>
      </c>
      <c r="B7" s="12" t="s">
        <v>15</v>
      </c>
      <c r="C7" s="53">
        <v>16347.01</v>
      </c>
      <c r="D7" s="13">
        <v>0</v>
      </c>
      <c r="E7" s="13">
        <v>0</v>
      </c>
      <c r="F7" s="13">
        <v>0</v>
      </c>
      <c r="G7" s="13">
        <v>0</v>
      </c>
      <c r="H7" s="13">
        <v>0</v>
      </c>
      <c r="I7" s="13">
        <v>0</v>
      </c>
      <c r="J7" s="13">
        <f t="shared" si="0"/>
        <v>16347.01</v>
      </c>
    </row>
    <row r="8" spans="1:10" s="47" customFormat="1" ht="25.5" customHeight="1" x14ac:dyDescent="0.15">
      <c r="A8" s="11">
        <v>4</v>
      </c>
      <c r="B8" s="16" t="s">
        <v>16</v>
      </c>
      <c r="C8" s="13">
        <v>119580</v>
      </c>
      <c r="D8" s="13">
        <v>0</v>
      </c>
      <c r="E8" s="13">
        <v>0</v>
      </c>
      <c r="F8" s="13">
        <v>0</v>
      </c>
      <c r="G8" s="13">
        <v>0</v>
      </c>
      <c r="H8" s="13">
        <v>0</v>
      </c>
      <c r="I8" s="13">
        <v>0</v>
      </c>
      <c r="J8" s="13">
        <f t="shared" si="0"/>
        <v>119580</v>
      </c>
    </row>
    <row r="9" spans="1:10" s="47" customFormat="1" ht="25.5" customHeight="1" x14ac:dyDescent="0.15">
      <c r="A9" s="11">
        <v>5</v>
      </c>
      <c r="B9" s="54"/>
      <c r="C9" s="13"/>
      <c r="D9" s="13"/>
      <c r="E9" s="13"/>
      <c r="F9" s="13"/>
      <c r="G9" s="13"/>
      <c r="H9" s="13"/>
      <c r="I9" s="13"/>
      <c r="J9" s="13"/>
    </row>
    <row r="10" spans="1:10" s="47" customFormat="1" ht="25.5" customHeight="1" x14ac:dyDescent="0.15">
      <c r="A10" s="11">
        <v>6</v>
      </c>
      <c r="B10" s="54"/>
      <c r="C10" s="13"/>
      <c r="D10" s="13"/>
      <c r="E10" s="13"/>
      <c r="F10" s="13"/>
      <c r="G10" s="13"/>
      <c r="H10" s="13"/>
      <c r="I10" s="13"/>
      <c r="J10" s="13"/>
    </row>
    <row r="11" spans="1:10" s="47" customFormat="1" ht="25.5" customHeight="1" x14ac:dyDescent="0.15">
      <c r="A11" s="11">
        <v>7</v>
      </c>
      <c r="B11" s="54"/>
      <c r="C11" s="13"/>
      <c r="D11" s="13"/>
      <c r="E11" s="13"/>
      <c r="F11" s="13"/>
      <c r="G11" s="13"/>
      <c r="H11" s="13"/>
      <c r="I11" s="13"/>
      <c r="J11" s="13"/>
    </row>
    <row r="12" spans="1:10" s="47" customFormat="1" ht="25.5" customHeight="1" x14ac:dyDescent="0.15">
      <c r="A12" s="11">
        <v>8</v>
      </c>
      <c r="B12" s="54"/>
      <c r="C12" s="13"/>
      <c r="D12" s="13"/>
      <c r="E12" s="13"/>
      <c r="F12" s="13"/>
      <c r="G12" s="13"/>
      <c r="H12" s="13"/>
      <c r="I12" s="13"/>
      <c r="J12" s="13"/>
    </row>
    <row r="13" spans="1:10" s="47" customFormat="1" ht="25.5" customHeight="1" x14ac:dyDescent="0.15">
      <c r="A13" s="11">
        <v>9</v>
      </c>
      <c r="B13" s="54"/>
      <c r="C13" s="13"/>
      <c r="D13" s="13"/>
      <c r="E13" s="13"/>
      <c r="F13" s="13"/>
      <c r="G13" s="13"/>
      <c r="H13" s="13"/>
      <c r="I13" s="13"/>
      <c r="J13" s="13"/>
    </row>
    <row r="14" spans="1:10" s="47" customFormat="1" ht="25.5" customHeight="1" x14ac:dyDescent="0.15">
      <c r="A14" s="11">
        <v>10</v>
      </c>
      <c r="B14" s="54"/>
      <c r="C14" s="13"/>
      <c r="D14" s="13"/>
      <c r="E14" s="13"/>
      <c r="F14" s="13"/>
      <c r="G14" s="13"/>
      <c r="H14" s="13"/>
      <c r="I14" s="13"/>
      <c r="J14" s="13"/>
    </row>
    <row r="15" spans="1:10" s="47" customFormat="1" ht="25.5" customHeight="1" x14ac:dyDescent="0.15">
      <c r="A15" s="11">
        <v>11</v>
      </c>
      <c r="B15" s="54"/>
      <c r="C15" s="13"/>
      <c r="D15" s="13"/>
      <c r="E15" s="13"/>
      <c r="F15" s="13"/>
      <c r="G15" s="13"/>
      <c r="H15" s="13"/>
      <c r="I15" s="13"/>
      <c r="J15" s="13"/>
    </row>
    <row r="16" spans="1:10" s="47" customFormat="1" ht="25.5" customHeight="1" x14ac:dyDescent="0.15">
      <c r="A16" s="61" t="s">
        <v>17</v>
      </c>
      <c r="B16" s="62"/>
      <c r="C16" s="13">
        <f t="shared" ref="C16:J16" si="1">SUM(C5:C15)</f>
        <v>135927.01</v>
      </c>
      <c r="D16" s="13">
        <f t="shared" si="1"/>
        <v>0</v>
      </c>
      <c r="E16" s="13">
        <f t="shared" si="1"/>
        <v>0</v>
      </c>
      <c r="F16" s="13">
        <f t="shared" si="1"/>
        <v>60150</v>
      </c>
      <c r="G16" s="13">
        <f t="shared" si="1"/>
        <v>60150</v>
      </c>
      <c r="H16" s="13">
        <f t="shared" si="1"/>
        <v>2040.2</v>
      </c>
      <c r="I16" s="13">
        <f t="shared" si="1"/>
        <v>2040.2</v>
      </c>
      <c r="J16" s="13">
        <f t="shared" si="1"/>
        <v>194036.81</v>
      </c>
    </row>
    <row r="17" spans="1:7" s="45" customFormat="1" ht="12.75" customHeight="1" x14ac:dyDescent="0.15">
      <c r="A17" s="48"/>
      <c r="B17" s="49"/>
      <c r="F17" s="56"/>
      <c r="G17" s="56"/>
    </row>
  </sheetData>
  <sheetProtection formatCells="0" insertHyperlinks="0" autoFilter="0"/>
  <mergeCells count="3">
    <mergeCell ref="A2:G2"/>
    <mergeCell ref="A16:B16"/>
    <mergeCell ref="A3:B3"/>
  </mergeCells>
  <phoneticPr fontId="15" type="noConversion"/>
  <pageMargins left="0.75" right="0.75" top="1" bottom="1" header="0.5" footer="0.5"/>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
  <sheetViews>
    <sheetView view="pageBreakPreview" topLeftCell="A5" zoomScale="110" zoomScaleNormal="58" zoomScaleSheetLayoutView="110" workbookViewId="0">
      <selection sqref="A1:H18"/>
    </sheetView>
  </sheetViews>
  <sheetFormatPr defaultColWidth="9" defaultRowHeight="13.5" x14ac:dyDescent="0.15"/>
  <cols>
    <col min="1" max="1" width="4.875" style="23" customWidth="1"/>
    <col min="2" max="2" width="9.875" style="23" customWidth="1"/>
    <col min="3" max="3" width="11.875" style="24" customWidth="1"/>
    <col min="4" max="4" width="11.875" customWidth="1"/>
    <col min="5" max="5" width="11.75" customWidth="1"/>
    <col min="6" max="6" width="8.625" customWidth="1"/>
    <col min="7" max="7" width="35.5" style="24" customWidth="1"/>
    <col min="8" max="8" width="56.375" customWidth="1"/>
  </cols>
  <sheetData>
    <row r="1" spans="1:8" ht="13.5" customHeight="1" x14ac:dyDescent="0.15">
      <c r="C1" s="24" t="s">
        <v>18</v>
      </c>
    </row>
    <row r="2" spans="1:8" ht="20.100000000000001" customHeight="1" x14ac:dyDescent="0.15">
      <c r="A2" s="63" t="s">
        <v>19</v>
      </c>
      <c r="B2" s="63"/>
      <c r="C2" s="63"/>
      <c r="D2" s="63"/>
      <c r="E2" s="63"/>
      <c r="F2" s="63"/>
      <c r="G2" s="63"/>
      <c r="H2" s="63"/>
    </row>
    <row r="3" spans="1:8" s="22" customFormat="1" ht="19.5" customHeight="1" x14ac:dyDescent="0.15">
      <c r="A3" s="22" t="s">
        <v>20</v>
      </c>
      <c r="C3" s="64" t="s">
        <v>1</v>
      </c>
      <c r="D3" s="64"/>
      <c r="E3" s="64"/>
      <c r="G3" s="57" t="s">
        <v>49</v>
      </c>
      <c r="H3" s="30" t="s">
        <v>21</v>
      </c>
    </row>
    <row r="4" spans="1:8" ht="29.25" customHeight="1" x14ac:dyDescent="0.15">
      <c r="A4" s="25" t="s">
        <v>3</v>
      </c>
      <c r="B4" s="26" t="s">
        <v>22</v>
      </c>
      <c r="C4" s="26" t="s">
        <v>4</v>
      </c>
      <c r="D4" s="25" t="s">
        <v>10</v>
      </c>
      <c r="E4" s="25" t="s">
        <v>23</v>
      </c>
      <c r="F4" s="25" t="s">
        <v>24</v>
      </c>
      <c r="G4" s="26" t="s">
        <v>25</v>
      </c>
      <c r="H4" s="25" t="s">
        <v>26</v>
      </c>
    </row>
    <row r="5" spans="1:8" ht="64.5" customHeight="1" x14ac:dyDescent="0.15">
      <c r="A5" s="66">
        <v>1</v>
      </c>
      <c r="B5" s="67" t="s">
        <v>27</v>
      </c>
      <c r="C5" s="67" t="s">
        <v>13</v>
      </c>
      <c r="D5" s="68">
        <f>E5+E6+E7+E8</f>
        <v>2040.2</v>
      </c>
      <c r="E5" s="34">
        <v>398</v>
      </c>
      <c r="F5" s="35" t="s">
        <v>28</v>
      </c>
      <c r="G5" s="36" t="s">
        <v>29</v>
      </c>
      <c r="H5" s="36" t="s">
        <v>30</v>
      </c>
    </row>
    <row r="6" spans="1:8" ht="73.5" customHeight="1" x14ac:dyDescent="0.15">
      <c r="A6" s="66"/>
      <c r="B6" s="67"/>
      <c r="C6" s="67"/>
      <c r="D6" s="69"/>
      <c r="E6" s="37">
        <v>879.4</v>
      </c>
      <c r="F6" s="38" t="s">
        <v>28</v>
      </c>
      <c r="G6" s="39" t="s">
        <v>31</v>
      </c>
      <c r="H6" s="39" t="s">
        <v>32</v>
      </c>
    </row>
    <row r="7" spans="1:8" ht="116.25" customHeight="1" x14ac:dyDescent="0.15">
      <c r="A7" s="66"/>
      <c r="B7" s="67"/>
      <c r="C7" s="67"/>
      <c r="D7" s="69"/>
      <c r="E7" s="37">
        <v>382.8</v>
      </c>
      <c r="F7" s="38" t="s">
        <v>28</v>
      </c>
      <c r="G7" s="39" t="s">
        <v>33</v>
      </c>
      <c r="H7" s="39" t="s">
        <v>34</v>
      </c>
    </row>
    <row r="8" spans="1:8" ht="35.25" customHeight="1" x14ac:dyDescent="0.15">
      <c r="A8" s="66"/>
      <c r="B8" s="67"/>
      <c r="C8" s="67"/>
      <c r="D8" s="70"/>
      <c r="E8" s="37">
        <v>380</v>
      </c>
      <c r="F8" s="38" t="s">
        <v>28</v>
      </c>
      <c r="G8" s="39" t="s">
        <v>35</v>
      </c>
      <c r="H8" s="39" t="s">
        <v>36</v>
      </c>
    </row>
    <row r="10" spans="1:8" ht="25.5" customHeight="1" x14ac:dyDescent="0.15">
      <c r="A10" s="27"/>
      <c r="B10" s="28"/>
      <c r="C10" s="28"/>
      <c r="D10" s="29"/>
      <c r="E10" s="31"/>
      <c r="F10" s="32"/>
      <c r="G10" s="33"/>
      <c r="H10" s="33"/>
    </row>
    <row r="11" spans="1:8" ht="25.5" customHeight="1" x14ac:dyDescent="0.15">
      <c r="A11" s="27"/>
      <c r="B11" s="28"/>
      <c r="C11" s="28"/>
      <c r="D11" s="29"/>
      <c r="E11" s="31"/>
      <c r="F11" s="32"/>
      <c r="G11" s="33"/>
      <c r="H11" s="33"/>
    </row>
    <row r="12" spans="1:8" ht="25.5" customHeight="1" x14ac:dyDescent="0.15">
      <c r="A12" s="27"/>
      <c r="B12" s="28"/>
      <c r="C12" s="28"/>
      <c r="D12" s="29"/>
      <c r="E12" s="31"/>
      <c r="F12" s="32"/>
      <c r="G12" s="33"/>
      <c r="H12" s="33"/>
    </row>
    <row r="13" spans="1:8" ht="25.5" customHeight="1" x14ac:dyDescent="0.15">
      <c r="A13" s="27"/>
      <c r="B13" s="28"/>
      <c r="C13" s="28"/>
      <c r="D13" s="29"/>
      <c r="E13" s="31"/>
      <c r="F13" s="32"/>
      <c r="G13" s="33"/>
      <c r="H13" s="33"/>
    </row>
    <row r="14" spans="1:8" ht="25.5" customHeight="1" x14ac:dyDescent="0.15">
      <c r="A14" s="27"/>
      <c r="B14" s="28"/>
      <c r="C14" s="28"/>
      <c r="D14" s="29"/>
      <c r="E14" s="31"/>
      <c r="F14" s="32"/>
      <c r="G14" s="33"/>
      <c r="H14" s="33"/>
    </row>
    <row r="15" spans="1:8" x14ac:dyDescent="0.15">
      <c r="B15" s="40"/>
      <c r="C15" s="40"/>
      <c r="D15" s="41"/>
      <c r="E15" s="42"/>
      <c r="F15" s="43"/>
      <c r="G15" s="44"/>
      <c r="H15" s="44"/>
    </row>
    <row r="16" spans="1:8" x14ac:dyDescent="0.15">
      <c r="A16" s="65" t="s">
        <v>37</v>
      </c>
      <c r="B16" s="65"/>
      <c r="C16" s="65"/>
      <c r="D16" s="65"/>
      <c r="E16" s="65"/>
      <c r="F16" s="65"/>
      <c r="G16" s="65"/>
      <c r="H16" s="65"/>
    </row>
    <row r="17" spans="3:8" x14ac:dyDescent="0.15">
      <c r="C17" s="65" t="s">
        <v>38</v>
      </c>
      <c r="D17" s="65"/>
      <c r="E17" s="65"/>
      <c r="F17" s="65"/>
      <c r="G17" s="65"/>
      <c r="H17" s="65"/>
    </row>
    <row r="18" spans="3:8" x14ac:dyDescent="0.15">
      <c r="C18" s="65" t="s">
        <v>39</v>
      </c>
      <c r="D18" s="65"/>
      <c r="E18" s="65"/>
      <c r="F18" s="65"/>
      <c r="G18" s="65"/>
      <c r="H18" s="65"/>
    </row>
    <row r="19" spans="3:8" x14ac:dyDescent="0.15">
      <c r="C19" s="65" t="s">
        <v>40</v>
      </c>
      <c r="D19" s="65"/>
      <c r="E19" s="65"/>
      <c r="F19" s="65"/>
      <c r="G19" s="65"/>
      <c r="H19" s="65"/>
    </row>
  </sheetData>
  <sheetProtection formatCells="0" insertHyperlinks="0" autoFilter="0"/>
  <mergeCells count="10">
    <mergeCell ref="C19:H19"/>
    <mergeCell ref="A5:A8"/>
    <mergeCell ref="B5:B8"/>
    <mergeCell ref="C5:C8"/>
    <mergeCell ref="D5:D8"/>
    <mergeCell ref="A2:H2"/>
    <mergeCell ref="C3:E3"/>
    <mergeCell ref="A16:H16"/>
    <mergeCell ref="C17:H17"/>
    <mergeCell ref="C18:H18"/>
  </mergeCells>
  <phoneticPr fontId="15" type="noConversion"/>
  <pageMargins left="0.75138888888888899" right="0.51180555555555596" top="1" bottom="0.43263888888888902" header="0.5" footer="0.5"/>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21"/>
  <sheetViews>
    <sheetView workbookViewId="0">
      <selection activeCell="L20" sqref="L20"/>
    </sheetView>
  </sheetViews>
  <sheetFormatPr defaultColWidth="9" defaultRowHeight="13.5" x14ac:dyDescent="0.15"/>
  <cols>
    <col min="1" max="1" width="9" style="3"/>
    <col min="2" max="2" width="36" style="4" customWidth="1"/>
    <col min="3" max="3" width="13.25" style="1" customWidth="1"/>
    <col min="4" max="4" width="18.875" style="1" customWidth="1"/>
    <col min="5" max="5" width="26.625" style="4" customWidth="1"/>
    <col min="6" max="16383" width="9" style="1"/>
  </cols>
  <sheetData>
    <row r="1" spans="1:5" x14ac:dyDescent="0.15">
      <c r="B1" s="4" t="s">
        <v>41</v>
      </c>
    </row>
    <row r="2" spans="1:5" s="1" customFormat="1" ht="30.75" customHeight="1" x14ac:dyDescent="0.15">
      <c r="A2" s="71" t="s">
        <v>42</v>
      </c>
      <c r="B2" s="71"/>
      <c r="C2" s="71"/>
      <c r="D2" s="71"/>
      <c r="E2" s="71"/>
    </row>
    <row r="3" spans="1:5" s="2" customFormat="1" ht="24" customHeight="1" x14ac:dyDescent="0.15">
      <c r="A3" s="5"/>
      <c r="B3" s="6" t="s">
        <v>1</v>
      </c>
      <c r="C3" s="7"/>
      <c r="D3" s="8" t="s">
        <v>2</v>
      </c>
      <c r="E3" s="20" t="s">
        <v>21</v>
      </c>
    </row>
    <row r="4" spans="1:5" s="1" customFormat="1" ht="28.5" customHeight="1" x14ac:dyDescent="0.15">
      <c r="A4" s="9" t="s">
        <v>3</v>
      </c>
      <c r="B4" s="10" t="s">
        <v>4</v>
      </c>
      <c r="C4" s="9" t="s">
        <v>8</v>
      </c>
      <c r="D4" s="9" t="s">
        <v>43</v>
      </c>
      <c r="E4" s="10" t="s">
        <v>44</v>
      </c>
    </row>
    <row r="5" spans="1:5" s="1" customFormat="1" ht="26.25" customHeight="1" x14ac:dyDescent="0.15">
      <c r="A5" s="11">
        <v>1</v>
      </c>
      <c r="B5" s="12" t="s">
        <v>13</v>
      </c>
      <c r="C5" s="13">
        <v>55150</v>
      </c>
      <c r="D5" s="14"/>
      <c r="E5" s="21" t="s">
        <v>45</v>
      </c>
    </row>
    <row r="6" spans="1:5" s="1" customFormat="1" ht="26.25" customHeight="1" x14ac:dyDescent="0.15">
      <c r="A6" s="11">
        <v>2</v>
      </c>
      <c r="B6" s="12" t="s">
        <v>46</v>
      </c>
      <c r="C6" s="13">
        <v>5000</v>
      </c>
      <c r="D6" s="15"/>
      <c r="E6" s="21" t="s">
        <v>47</v>
      </c>
    </row>
    <row r="7" spans="1:5" s="1" customFormat="1" ht="39.75" customHeight="1" x14ac:dyDescent="0.15">
      <c r="A7" s="11">
        <v>3</v>
      </c>
      <c r="B7" s="12" t="s">
        <v>15</v>
      </c>
      <c r="C7" s="13">
        <v>16347.01</v>
      </c>
      <c r="D7" s="15"/>
      <c r="E7" s="21" t="s">
        <v>48</v>
      </c>
    </row>
    <row r="8" spans="1:5" s="1" customFormat="1" ht="26.25" customHeight="1" x14ac:dyDescent="0.15">
      <c r="A8" s="11">
        <v>4</v>
      </c>
      <c r="B8" s="16" t="s">
        <v>16</v>
      </c>
      <c r="C8" s="13">
        <v>119580</v>
      </c>
      <c r="D8" s="15"/>
      <c r="E8" s="21" t="s">
        <v>48</v>
      </c>
    </row>
    <row r="9" spans="1:5" s="1" customFormat="1" ht="26.25" customHeight="1" x14ac:dyDescent="0.15">
      <c r="A9" s="11">
        <v>5</v>
      </c>
      <c r="B9" s="17"/>
      <c r="C9" s="13"/>
      <c r="D9" s="15"/>
      <c r="E9" s="17"/>
    </row>
    <row r="10" spans="1:5" s="1" customFormat="1" ht="26.25" customHeight="1" x14ac:dyDescent="0.15">
      <c r="A10" s="11">
        <v>6</v>
      </c>
      <c r="B10" s="17"/>
      <c r="C10" s="13"/>
      <c r="D10" s="15"/>
      <c r="E10" s="17"/>
    </row>
    <row r="11" spans="1:5" s="1" customFormat="1" ht="26.25" customHeight="1" x14ac:dyDescent="0.15">
      <c r="A11" s="11">
        <v>7</v>
      </c>
      <c r="B11" s="17"/>
      <c r="C11" s="13"/>
      <c r="D11" s="15"/>
      <c r="E11" s="17"/>
    </row>
    <row r="12" spans="1:5" s="1" customFormat="1" ht="26.25" customHeight="1" x14ac:dyDescent="0.15">
      <c r="A12" s="11">
        <v>8</v>
      </c>
      <c r="B12" s="17"/>
      <c r="C12" s="13"/>
      <c r="D12" s="15"/>
      <c r="E12" s="17"/>
    </row>
    <row r="13" spans="1:5" s="1" customFormat="1" ht="26.25" customHeight="1" x14ac:dyDescent="0.15">
      <c r="A13" s="11">
        <v>9</v>
      </c>
      <c r="B13" s="17"/>
      <c r="C13" s="13"/>
      <c r="D13" s="15"/>
      <c r="E13" s="17"/>
    </row>
    <row r="14" spans="1:5" s="1" customFormat="1" ht="26.25" customHeight="1" x14ac:dyDescent="0.15">
      <c r="A14" s="11">
        <v>10</v>
      </c>
      <c r="B14" s="17"/>
      <c r="C14" s="13"/>
      <c r="D14" s="15"/>
      <c r="E14" s="17"/>
    </row>
    <row r="15" spans="1:5" s="1" customFormat="1" ht="26.25" customHeight="1" x14ac:dyDescent="0.15">
      <c r="A15" s="11">
        <v>11</v>
      </c>
      <c r="B15" s="17"/>
      <c r="C15" s="13"/>
      <c r="D15" s="15"/>
      <c r="E15" s="17"/>
    </row>
    <row r="16" spans="1:5" s="1" customFormat="1" ht="26.25" customHeight="1" x14ac:dyDescent="0.15">
      <c r="A16" s="11">
        <v>12</v>
      </c>
      <c r="B16" s="17"/>
      <c r="C16" s="13"/>
      <c r="D16" s="15"/>
      <c r="E16" s="17"/>
    </row>
    <row r="17" spans="1:5" s="1" customFormat="1" ht="26.25" customHeight="1" x14ac:dyDescent="0.15">
      <c r="A17" s="11">
        <v>13</v>
      </c>
      <c r="B17" s="17"/>
      <c r="C17" s="13"/>
      <c r="D17" s="15"/>
      <c r="E17" s="17"/>
    </row>
    <row r="18" spans="1:5" s="1" customFormat="1" ht="26.25" customHeight="1" x14ac:dyDescent="0.15">
      <c r="A18" s="11">
        <v>14</v>
      </c>
      <c r="B18" s="17"/>
      <c r="C18" s="13"/>
      <c r="D18" s="15"/>
      <c r="E18" s="17"/>
    </row>
    <row r="19" spans="1:5" s="1" customFormat="1" ht="26.25" customHeight="1" x14ac:dyDescent="0.15">
      <c r="A19" s="11">
        <v>15</v>
      </c>
      <c r="B19" s="17"/>
      <c r="C19" s="13"/>
      <c r="D19" s="15"/>
      <c r="E19" s="17"/>
    </row>
    <row r="20" spans="1:5" s="1" customFormat="1" ht="26.25" customHeight="1" x14ac:dyDescent="0.15">
      <c r="A20" s="72" t="s">
        <v>17</v>
      </c>
      <c r="B20" s="73"/>
      <c r="C20" s="13">
        <f>SUM(C5:C19)</f>
        <v>196077.01</v>
      </c>
      <c r="D20" s="18"/>
      <c r="E20" s="17"/>
    </row>
    <row r="21" spans="1:5" s="1" customFormat="1" x14ac:dyDescent="0.15">
      <c r="A21" s="3"/>
      <c r="B21" s="4"/>
      <c r="C21" s="19"/>
      <c r="E21" s="4"/>
    </row>
  </sheetData>
  <sheetProtection formatCells="0" insertHyperlinks="0" autoFilter="0"/>
  <mergeCells count="2">
    <mergeCell ref="A2:E2"/>
    <mergeCell ref="A20:B20"/>
  </mergeCells>
  <phoneticPr fontId="15" type="noConversion"/>
  <pageMargins left="1.14173228346457" right="0.74803149606299202" top="0.98425196850393704" bottom="0.98425196850393704" header="0.511811023622047" footer="0.511811023622047"/>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7" interlineOnOff="0" interlineColor="0" isDbSheet="0" isDashBoardSheet="0" isDbDashBoardSheet="0" isFlexPaperSheet="0">
      <cellprotection/>
      <appEtDbRelations/>
    </woSheetProps>
    <woSheetProps sheetStid="9" interlineOnOff="0" interlineColor="0" isDbSheet="0" isDashBoardSheet="0" isDbDashBoardSheet="0" isFlexPaperSheet="0">
      <cellprotection/>
      <appEtDbRelations/>
    </woSheetProps>
    <woSheetProps sheetStid="5" interlineOnOff="0" interlineColor="0" isDbSheet="0" isDashBoardSheet="0" isDbDashBoardSheet="0" isFlexPaperSheet="0">
      <cellprotection/>
      <appEtDbRelations/>
    </woSheetProps>
    <woSheetProps sheetStid="6" interlineOnOff="0" interlineColor="0" isDbSheet="0" isDashBoardSheet="0" isDbDashBoardSheet="0" isFlexPaperSheet="0">
      <cellprotection/>
      <appEtDbRelations/>
    </woSheetProps>
  </woSheetsProps>
  <woBookProps>
    <bookSettings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7"/>
  <pixelatorList sheetStid="9"/>
  <pixelatorList sheetStid="5"/>
  <pixelatorList sheetStid="6"/>
  <pixelatorList sheetStid="10"/>
</pixelators>
</file>

<file path=customXml/itemProps1.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收入支出总表3月（付娆统一填写）</vt:lpstr>
      <vt:lpstr>支出明细表（报销人填写）</vt:lpstr>
      <vt:lpstr>收入明细表（报销人填写）</vt:lpstr>
      <vt:lpstr>'支出明细表（报销人填写）'!Print_Titles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HUAWEI</cp:lastModifiedBy>
  <cp:lastPrinted>2023-04-25T01:11:35Z</cp:lastPrinted>
  <dcterms:created xsi:type="dcterms:W3CDTF">2020-11-08T13:49:00Z</dcterms:created>
  <dcterms:modified xsi:type="dcterms:W3CDTF">2023-04-25T01:20:13Z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3DB900B3856D465988FE348D0824F42E</vt:lpwstr>
  </property>
</Properties>
</file>